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325" yWindow="-90" windowWidth="15915" windowHeight="7425" activeTab="1"/>
  </bookViews>
  <sheets>
    <sheet name="Sheet1" sheetId="78" r:id="rId1"/>
    <sheet name="Lincoln Memorial" sheetId="29" r:id="rId2"/>
  </sheets>
  <externalReferences>
    <externalReference r:id="rId3"/>
  </externalReferences>
  <definedNames>
    <definedName name="_xlnm.Print_Area" localSheetId="1">'Lincoln Memorial'!$A$4:$B$66</definedName>
  </definedNames>
  <calcPr calcId="125725" calcMode="manual"/>
</workbook>
</file>

<file path=xl/calcChain.xml><?xml version="1.0" encoding="utf-8"?>
<calcChain xmlns="http://schemas.openxmlformats.org/spreadsheetml/2006/main">
  <c r="C28" i="29"/>
  <c r="C37"/>
  <c r="J39" l="1"/>
  <c r="D39"/>
  <c r="J28"/>
  <c r="D28"/>
  <c r="J36"/>
  <c r="D36"/>
  <c r="J37"/>
  <c r="D37"/>
  <c r="J59"/>
  <c r="D59"/>
  <c r="I37"/>
  <c r="I28"/>
  <c r="J46" l="1"/>
  <c r="D46"/>
  <c r="C39"/>
  <c r="C46"/>
  <c r="C59"/>
  <c r="C36"/>
  <c r="I59" l="1"/>
  <c r="I46"/>
  <c r="I36"/>
  <c r="I39"/>
  <c r="F61" l="1"/>
  <c r="E61"/>
  <c r="L61"/>
  <c r="K61"/>
  <c r="M37" l="1"/>
  <c r="M28"/>
  <c r="M59" l="1"/>
  <c r="M46"/>
  <c r="M36"/>
  <c r="M39"/>
  <c r="G37" l="1"/>
  <c r="G28"/>
  <c r="G36"/>
  <c r="G46"/>
  <c r="G59"/>
  <c r="G39"/>
  <c r="J45" l="1"/>
  <c r="D45"/>
  <c r="J42"/>
  <c r="D42"/>
  <c r="J58"/>
  <c r="D58"/>
  <c r="J12"/>
  <c r="D12"/>
  <c r="J9"/>
  <c r="D9"/>
  <c r="J27"/>
  <c r="D27"/>
  <c r="J19"/>
  <c r="D19"/>
  <c r="J56"/>
  <c r="D56"/>
  <c r="J21"/>
  <c r="D21"/>
  <c r="J20"/>
  <c r="D20"/>
  <c r="J41"/>
  <c r="D41"/>
  <c r="J55"/>
  <c r="D55"/>
  <c r="J47"/>
  <c r="D47"/>
  <c r="J18"/>
  <c r="D18"/>
  <c r="I15" l="1"/>
  <c r="C15"/>
  <c r="J43"/>
  <c r="D43"/>
  <c r="J50"/>
  <c r="D50"/>
  <c r="J26"/>
  <c r="D26"/>
  <c r="J51"/>
  <c r="D51"/>
  <c r="I13"/>
  <c r="C13"/>
  <c r="J10"/>
  <c r="D10"/>
  <c r="J57"/>
  <c r="D57"/>
  <c r="I53"/>
  <c r="C53"/>
  <c r="I12"/>
  <c r="M12" s="1"/>
  <c r="C12"/>
  <c r="G12" s="1"/>
  <c r="J8"/>
  <c r="D8"/>
  <c r="J44"/>
  <c r="D44"/>
  <c r="J33"/>
  <c r="D33"/>
  <c r="I24"/>
  <c r="C24"/>
  <c r="I38"/>
  <c r="C38"/>
  <c r="I18"/>
  <c r="M18" s="1"/>
  <c r="C18"/>
  <c r="G18" s="1"/>
  <c r="I27"/>
  <c r="M27" s="1"/>
  <c r="C27"/>
  <c r="G27" s="1"/>
  <c r="I29"/>
  <c r="C29"/>
  <c r="I20"/>
  <c r="M20" s="1"/>
  <c r="C20"/>
  <c r="G20" s="1"/>
  <c r="I26"/>
  <c r="C26"/>
  <c r="G26" s="1"/>
  <c r="J48"/>
  <c r="D48"/>
  <c r="I45"/>
  <c r="M45" s="1"/>
  <c r="C45"/>
  <c r="G45" s="1"/>
  <c r="I43"/>
  <c r="C43"/>
  <c r="G43" s="1"/>
  <c r="J25"/>
  <c r="D25"/>
  <c r="I31"/>
  <c r="C31"/>
  <c r="I54"/>
  <c r="C54"/>
  <c r="I56"/>
  <c r="M56" s="1"/>
  <c r="C56"/>
  <c r="G56" s="1"/>
  <c r="I32"/>
  <c r="C32"/>
  <c r="I35"/>
  <c r="C35"/>
  <c r="I23"/>
  <c r="C23"/>
  <c r="J34"/>
  <c r="D34"/>
  <c r="I47"/>
  <c r="M47" s="1"/>
  <c r="C47"/>
  <c r="G47" s="1"/>
  <c r="J15"/>
  <c r="D15"/>
  <c r="I9"/>
  <c r="M9" s="1"/>
  <c r="C9"/>
  <c r="G9" s="1"/>
  <c r="I11"/>
  <c r="C11"/>
  <c r="J38"/>
  <c r="D38"/>
  <c r="I50"/>
  <c r="M50" s="1"/>
  <c r="C50"/>
  <c r="G50" s="1"/>
  <c r="I14"/>
  <c r="C14"/>
  <c r="J14"/>
  <c r="D14"/>
  <c r="I33"/>
  <c r="M33" s="1"/>
  <c r="C33"/>
  <c r="G33" s="1"/>
  <c r="J30"/>
  <c r="D30"/>
  <c r="J11"/>
  <c r="D11"/>
  <c r="J35"/>
  <c r="D35"/>
  <c r="I58"/>
  <c r="M58" s="1"/>
  <c r="C58"/>
  <c r="G58" s="1"/>
  <c r="J40"/>
  <c r="D40"/>
  <c r="J53"/>
  <c r="D53"/>
  <c r="I48"/>
  <c r="M48" s="1"/>
  <c r="C48"/>
  <c r="G48" s="1"/>
  <c r="J22"/>
  <c r="D22"/>
  <c r="I21"/>
  <c r="M21" s="1"/>
  <c r="C21"/>
  <c r="G21" s="1"/>
  <c r="I49"/>
  <c r="C49"/>
  <c r="I16"/>
  <c r="C16"/>
  <c r="I25"/>
  <c r="M25" s="1"/>
  <c r="C25"/>
  <c r="G25" s="1"/>
  <c r="I55"/>
  <c r="M55" s="1"/>
  <c r="C55"/>
  <c r="G55" s="1"/>
  <c r="I57"/>
  <c r="M57" s="1"/>
  <c r="C57"/>
  <c r="G57" s="1"/>
  <c r="I17"/>
  <c r="C17"/>
  <c r="J16"/>
  <c r="D16"/>
  <c r="J23"/>
  <c r="D23"/>
  <c r="J31"/>
  <c r="D31"/>
  <c r="I22"/>
  <c r="C22"/>
  <c r="I34"/>
  <c r="C34"/>
  <c r="G34" s="1"/>
  <c r="I42"/>
  <c r="M42" s="1"/>
  <c r="C42"/>
  <c r="G42" s="1"/>
  <c r="J29"/>
  <c r="D29"/>
  <c r="J49"/>
  <c r="D49"/>
  <c r="J17"/>
  <c r="D17"/>
  <c r="J52"/>
  <c r="D52"/>
  <c r="I41"/>
  <c r="M41" s="1"/>
  <c r="C41"/>
  <c r="G41" s="1"/>
  <c r="J13"/>
  <c r="D13"/>
  <c r="I30"/>
  <c r="M30" s="1"/>
  <c r="C30"/>
  <c r="I10"/>
  <c r="M10" s="1"/>
  <c r="C10"/>
  <c r="G10" s="1"/>
  <c r="I8"/>
  <c r="M8" s="1"/>
  <c r="C8"/>
  <c r="G8" s="1"/>
  <c r="J24"/>
  <c r="D24"/>
  <c r="I40"/>
  <c r="M40" s="1"/>
  <c r="C40"/>
  <c r="I19"/>
  <c r="M19" s="1"/>
  <c r="C19"/>
  <c r="G19" s="1"/>
  <c r="J32"/>
  <c r="D32"/>
  <c r="I51"/>
  <c r="M51" s="1"/>
  <c r="C51"/>
  <c r="G51" s="1"/>
  <c r="I44"/>
  <c r="M44" s="1"/>
  <c r="C44"/>
  <c r="G44" s="1"/>
  <c r="I52"/>
  <c r="C52"/>
  <c r="G52" s="1"/>
  <c r="J54"/>
  <c r="D54"/>
  <c r="G40" l="1"/>
  <c r="M34"/>
  <c r="M22"/>
  <c r="G35"/>
  <c r="M43"/>
  <c r="G22"/>
  <c r="M26"/>
  <c r="M52"/>
  <c r="G30"/>
  <c r="G17"/>
  <c r="M14"/>
  <c r="M35"/>
  <c r="G32"/>
  <c r="G54"/>
  <c r="M29"/>
  <c r="G38"/>
  <c r="M24"/>
  <c r="G15"/>
  <c r="M16"/>
  <c r="G49"/>
  <c r="G14"/>
  <c r="M11"/>
  <c r="G24"/>
  <c r="M53"/>
  <c r="G13"/>
  <c r="M23"/>
  <c r="M32"/>
  <c r="M31"/>
  <c r="G29"/>
  <c r="M38"/>
  <c r="M17"/>
  <c r="G16"/>
  <c r="M49"/>
  <c r="G11"/>
  <c r="G23"/>
  <c r="M54"/>
  <c r="G31"/>
  <c r="G53"/>
  <c r="M13"/>
  <c r="M15"/>
  <c r="C7" l="1"/>
  <c r="C61" l="1"/>
  <c r="D7"/>
  <c r="D61" s="1"/>
  <c r="G7" l="1"/>
  <c r="G61" s="1"/>
  <c r="I7"/>
  <c r="I61" l="1"/>
  <c r="J7"/>
  <c r="J61" s="1"/>
  <c r="M7" l="1"/>
  <c r="M61" s="1"/>
</calcChain>
</file>

<file path=xl/sharedStrings.xml><?xml version="1.0" encoding="utf-8"?>
<sst xmlns="http://schemas.openxmlformats.org/spreadsheetml/2006/main" count="82" uniqueCount="74">
  <si>
    <t>Alabama</t>
  </si>
  <si>
    <t>Alaska</t>
  </si>
  <si>
    <t>Arizona</t>
  </si>
  <si>
    <t>Arkansas</t>
  </si>
  <si>
    <t>California</t>
  </si>
  <si>
    <t>Colorado</t>
  </si>
  <si>
    <t>Connecticut</t>
  </si>
  <si>
    <t>Delaware</t>
  </si>
  <si>
    <t>Dist.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</si>
  <si>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</si>
  <si>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</si>
  <si>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</si>
  <si>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</si>
  <si>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</si>
  <si>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</si>
  <si>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</si>
  <si>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</si>
  <si>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</si>
  <si>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</si>
  <si>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</si>
  <si>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</si>
  <si>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</si>
  <si>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</si>
  <si>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</si>
  <si>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</si>
  <si>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</si>
  <si>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</si>
  <si>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</si>
  <si>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</si>
  <si>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</si>
  <si>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</si>
  <si>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</si>
  <si>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</si>
  <si>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</si>
  <si>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</si>
  <si>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</si>
  <si>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</si>
  <si>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</si>
  <si>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</si>
  <si>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</si>
  <si>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</si>
  <si>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</si>
  <si>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</si>
  <si>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</si>
  <si>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</si>
  <si>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</si>
  <si>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</si>
  <si>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</si>
  <si>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</si>
  <si>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</si>
  <si>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</si>
  <si>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</si>
  <si>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Other</t>
  </si>
  <si>
    <t>Life</t>
  </si>
  <si>
    <t>Allocated Annuity</t>
  </si>
  <si>
    <t>A&amp;H</t>
  </si>
  <si>
    <t>Unallocated Annuity</t>
  </si>
  <si>
    <t>Total</t>
  </si>
  <si>
    <t>Lincoln Memorial Life Insurance Company</t>
  </si>
  <si>
    <t xml:space="preserve"> </t>
  </si>
  <si>
    <t>Based on FACE AMOUNTS - maximum exposure</t>
  </si>
  <si>
    <t>The current plan developed calls for the guaranty associations to run-off the business and pay death benefits as claims are incurred.</t>
  </si>
  <si>
    <t xml:space="preserve">guaranty association assessment purposes.  </t>
  </si>
  <si>
    <t xml:space="preserve">Companies may wish to consider use of the low end estimate (if GAAP financials are produced) or the </t>
  </si>
  <si>
    <t>midpoint (If statutory financials are produced) of the estimate for their assessment accrual estimate.</t>
  </si>
  <si>
    <t xml:space="preserve">The low end are estimated reserves based on attained ages within the policy and the 1980 CSO ALB Sex </t>
  </si>
  <si>
    <t>Both the low end and high end amounts include claims paid to date, expenses, premuioms received.</t>
  </si>
  <si>
    <t>Lincoln Memorial primarily wrote preneed funeral insurance.</t>
  </si>
  <si>
    <t xml:space="preserve">The attached spreadsheet provides a range which may be considered by companies in establishing their accruals for </t>
  </si>
  <si>
    <t xml:space="preserve">distinct Mortality at 4% Valuation Rate as of June 30, 2011.  </t>
  </si>
  <si>
    <t xml:space="preserve">Memorial Service business was sold during 2011 therefore a range is no longer necessary.  Costs for this company are included in </t>
  </si>
  <si>
    <t>the "Costs" file on the website.</t>
  </si>
  <si>
    <r>
      <t>Paid Claims, Expenses, Premiums, Reserves</t>
    </r>
    <r>
      <rPr>
        <b/>
        <sz val="10"/>
        <color indexed="12"/>
        <rFont val="Arial"/>
        <family val="2"/>
      </rPr>
      <t xml:space="preserve"> as of Sept 30, 2012, </t>
    </r>
    <r>
      <rPr>
        <b/>
        <sz val="10"/>
        <color indexed="10"/>
        <rFont val="Arial"/>
        <family val="2"/>
      </rPr>
      <t>Low end of exposure</t>
    </r>
  </si>
  <si>
    <r>
      <t xml:space="preserve">Estimated Net Costs as of September </t>
    </r>
    <r>
      <rPr>
        <b/>
        <sz val="10"/>
        <color indexed="10"/>
        <rFont val="Arial"/>
        <family val="2"/>
      </rPr>
      <t>30, 2012</t>
    </r>
  </si>
</sst>
</file>

<file path=xl/styles.xml><?xml version="1.0" encoding="utf-8"?>
<styleSheet xmlns="http://schemas.openxmlformats.org/spreadsheetml/2006/main">
  <fonts count="5">
    <font>
      <sz val="10"/>
      <name val="Arial"/>
    </font>
    <font>
      <b/>
      <sz val="10"/>
      <name val="Arial"/>
      <family val="2"/>
    </font>
    <font>
      <b/>
      <sz val="10"/>
      <color indexed="10"/>
      <name val="Arial"/>
      <family val="2"/>
    </font>
    <font>
      <b/>
      <sz val="10"/>
      <color indexed="12"/>
      <name val="Arial"/>
      <family val="2"/>
    </font>
    <font>
      <sz val="10"/>
      <name val="Arial"/>
      <family val="2"/>
    </font>
  </fonts>
  <fills count="2">
    <fill>
      <patternFill patternType="none"/>
    </fill>
    <fill>
      <patternFill patternType="gray125"/>
    </fill>
  </fills>
  <borders count="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2">
    <xf numFmtId="0" fontId="0" fillId="0" borderId="0" xfId="0"/>
    <xf numFmtId="0" fontId="0" fillId="0" borderId="0" xfId="0" applyBorder="1"/>
    <xf numFmtId="0" fontId="1" fillId="0" borderId="0" xfId="0" applyFont="1" applyBorder="1" applyAlignment="1">
      <alignment horizontal="center" vertical="center" wrapText="1"/>
    </xf>
    <xf numFmtId="37" fontId="0" fillId="0" borderId="0" xfId="0" applyNumberFormat="1" applyBorder="1"/>
    <xf numFmtId="0" fontId="0" fillId="0" borderId="1" xfId="0" applyBorder="1"/>
    <xf numFmtId="0" fontId="1" fillId="0" borderId="1" xfId="0" applyFont="1" applyBorder="1" applyAlignment="1">
      <alignment horizontal="center" vertical="center" wrapText="1"/>
    </xf>
    <xf numFmtId="37" fontId="0" fillId="0" borderId="1" xfId="0" applyNumberFormat="1" applyBorder="1"/>
    <xf numFmtId="0" fontId="0" fillId="0" borderId="2" xfId="0" applyBorder="1"/>
    <xf numFmtId="0" fontId="0" fillId="0" borderId="3" xfId="0" applyBorder="1"/>
    <xf numFmtId="0" fontId="0" fillId="0" borderId="4" xfId="0" applyBorder="1"/>
    <xf numFmtId="0" fontId="1" fillId="0" borderId="4" xfId="0" applyFont="1" applyBorder="1" applyAlignment="1">
      <alignment horizontal="center" vertical="center" wrapText="1"/>
    </xf>
    <xf numFmtId="37" fontId="0" fillId="0" borderId="4" xfId="0" applyNumberFormat="1" applyBorder="1"/>
    <xf numFmtId="0" fontId="0" fillId="0" borderId="5" xfId="0" applyBorder="1"/>
    <xf numFmtId="0" fontId="4" fillId="0" borderId="0" xfId="0" applyFont="1"/>
    <xf numFmtId="0" fontId="0" fillId="0" borderId="0" xfId="0" applyAlignment="1">
      <alignment vertical="center"/>
    </xf>
    <xf numFmtId="0" fontId="1" fillId="0" borderId="0" xfId="0" applyFont="1" applyAlignment="1">
      <alignment horizont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0" xfId="0" applyFon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peterson/insolv%20report/insolv%20report/ga%20report/cases/LincMe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pclaims"/>
      <sheetName val="recoveries"/>
      <sheetName val="life"/>
      <sheetName val="alloc anty"/>
      <sheetName val="a&amp;h"/>
      <sheetName val="unalloc anty"/>
      <sheetName val="total"/>
    </sheetNames>
    <sheetDataSet>
      <sheetData sheetId="0"/>
      <sheetData sheetId="1"/>
      <sheetData sheetId="2">
        <row r="4">
          <cell r="AB4">
            <v>-706591.70934885414</v>
          </cell>
          <cell r="CL4">
            <v>-638864.00296571292</v>
          </cell>
        </row>
        <row r="5">
          <cell r="AB5">
            <v>8510.6165544104351</v>
          </cell>
          <cell r="CL5">
            <v>10815.453579543675</v>
          </cell>
        </row>
        <row r="6">
          <cell r="AB6">
            <v>2953899.1592682861</v>
          </cell>
          <cell r="CL6">
            <v>4141882.0504292012</v>
          </cell>
        </row>
        <row r="7">
          <cell r="AB7">
            <v>3488646.2827233896</v>
          </cell>
          <cell r="CL7">
            <v>4886062.4862507377</v>
          </cell>
        </row>
        <row r="8">
          <cell r="AB8">
            <v>8407960.2687253207</v>
          </cell>
          <cell r="CL8">
            <v>11541988.169966293</v>
          </cell>
        </row>
        <row r="9">
          <cell r="AB9">
            <v>370675.99933528679</v>
          </cell>
          <cell r="CL9">
            <v>450977.27914252674</v>
          </cell>
        </row>
        <row r="10">
          <cell r="AB10">
            <v>48455.025477848132</v>
          </cell>
          <cell r="CL10">
            <v>58462.849883370654</v>
          </cell>
        </row>
        <row r="11">
          <cell r="AB11">
            <v>36098.685678704387</v>
          </cell>
          <cell r="CL11">
            <v>41504.951689868896</v>
          </cell>
        </row>
        <row r="12">
          <cell r="AB12">
            <v>7119.6861234035787</v>
          </cell>
          <cell r="CL12">
            <v>9418.0124908803591</v>
          </cell>
        </row>
        <row r="13">
          <cell r="AB13">
            <v>58553.410833278962</v>
          </cell>
          <cell r="CL13">
            <v>66491.395470514486</v>
          </cell>
        </row>
        <row r="14">
          <cell r="AB14">
            <v>1132523.4066019454</v>
          </cell>
          <cell r="CL14">
            <v>1639515.2321171965</v>
          </cell>
        </row>
        <row r="15">
          <cell r="AB15">
            <v>4905.0710480190701</v>
          </cell>
          <cell r="CL15">
            <v>6558.4841532559512</v>
          </cell>
        </row>
        <row r="16">
          <cell r="AB16">
            <v>92215.795002838815</v>
          </cell>
          <cell r="CL16">
            <v>98969.730049813486</v>
          </cell>
        </row>
        <row r="17">
          <cell r="AB17">
            <v>46598925.382980034</v>
          </cell>
          <cell r="CL17">
            <v>56847046.392720051</v>
          </cell>
        </row>
        <row r="18">
          <cell r="AB18">
            <v>10747074.368722606</v>
          </cell>
          <cell r="CL18">
            <v>13497416.336164199</v>
          </cell>
        </row>
        <row r="19">
          <cell r="AB19">
            <v>19148208.118517958</v>
          </cell>
          <cell r="CL19">
            <v>23042430.108946182</v>
          </cell>
        </row>
        <row r="20">
          <cell r="AB20">
            <v>17182544.946020767</v>
          </cell>
          <cell r="CL20">
            <v>21182597.025413234</v>
          </cell>
        </row>
        <row r="21">
          <cell r="AB21">
            <v>9271801.6557013281</v>
          </cell>
          <cell r="CL21">
            <v>11933537.839553166</v>
          </cell>
        </row>
        <row r="22">
          <cell r="AB22">
            <v>2347165.8824432683</v>
          </cell>
          <cell r="CL22">
            <v>3146636.4315334782</v>
          </cell>
        </row>
        <row r="23">
          <cell r="AB23">
            <v>5767.4479506789648</v>
          </cell>
          <cell r="CL23">
            <v>6140.4825724137663</v>
          </cell>
        </row>
        <row r="24">
          <cell r="AB24">
            <v>114772.2716772556</v>
          </cell>
          <cell r="CL24">
            <v>132555.77823342677</v>
          </cell>
        </row>
        <row r="25">
          <cell r="AB25">
            <v>0</v>
          </cell>
          <cell r="CL25">
            <v>0</v>
          </cell>
        </row>
        <row r="26">
          <cell r="AB26">
            <v>268137.88523960422</v>
          </cell>
          <cell r="CL26">
            <v>327168.20209287992</v>
          </cell>
        </row>
        <row r="27">
          <cell r="AB27">
            <v>219431.7871811506</v>
          </cell>
          <cell r="CL27">
            <v>266684.78593650612</v>
          </cell>
        </row>
        <row r="28">
          <cell r="AB28">
            <v>-34764.886113198416</v>
          </cell>
          <cell r="CL28">
            <v>5267.3302812038455</v>
          </cell>
        </row>
        <row r="29">
          <cell r="AB29">
            <v>117930464.59801652</v>
          </cell>
          <cell r="CL29">
            <v>155478762.22986552</v>
          </cell>
        </row>
        <row r="30">
          <cell r="AB30">
            <v>53864.167537068875</v>
          </cell>
          <cell r="CL30">
            <v>63252.014216701282</v>
          </cell>
        </row>
        <row r="31">
          <cell r="AB31">
            <v>3537096.1046464657</v>
          </cell>
          <cell r="CL31">
            <v>4224202.2938506315</v>
          </cell>
        </row>
        <row r="32">
          <cell r="AB32">
            <v>64564.860312476158</v>
          </cell>
          <cell r="CL32">
            <v>96673.488647277467</v>
          </cell>
        </row>
        <row r="33">
          <cell r="AB33">
            <v>0</v>
          </cell>
          <cell r="CL33">
            <v>0</v>
          </cell>
        </row>
        <row r="34">
          <cell r="AB34">
            <v>0</v>
          </cell>
          <cell r="CL34">
            <v>0</v>
          </cell>
        </row>
        <row r="35">
          <cell r="AB35">
            <v>83099.968436425479</v>
          </cell>
          <cell r="CL35">
            <v>95124.867785991577</v>
          </cell>
        </row>
        <row r="36">
          <cell r="AB36">
            <v>0</v>
          </cell>
          <cell r="CL36">
            <v>0</v>
          </cell>
        </row>
        <row r="37">
          <cell r="AB37">
            <v>-507847.73033864237</v>
          </cell>
          <cell r="CL37">
            <v>-474537.72580301116</v>
          </cell>
        </row>
        <row r="38">
          <cell r="AB38">
            <v>5882.6842011827484</v>
          </cell>
          <cell r="CL38">
            <v>7373.9148987826338</v>
          </cell>
        </row>
        <row r="39">
          <cell r="AB39">
            <v>14915326.140439132</v>
          </cell>
          <cell r="CL39">
            <v>18148444.53949675</v>
          </cell>
        </row>
        <row r="40">
          <cell r="AB40">
            <v>13399916.516035317</v>
          </cell>
          <cell r="CL40">
            <v>17961792.73269061</v>
          </cell>
        </row>
        <row r="41">
          <cell r="AB41">
            <v>114048.59282682432</v>
          </cell>
          <cell r="CL41">
            <v>142162.02035996463</v>
          </cell>
        </row>
        <row r="42">
          <cell r="AB42">
            <v>2398144.9586666813</v>
          </cell>
          <cell r="CL42">
            <v>2933641.9018923147</v>
          </cell>
        </row>
        <row r="43">
          <cell r="AB43">
            <v>0</v>
          </cell>
          <cell r="CL43">
            <v>0</v>
          </cell>
        </row>
        <row r="44">
          <cell r="AB44">
            <v>10177.623691639796</v>
          </cell>
          <cell r="CL44">
            <v>11271.595621030603</v>
          </cell>
        </row>
        <row r="45">
          <cell r="AB45">
            <v>-188934.28398110374</v>
          </cell>
          <cell r="CL45">
            <v>-157918.41768859926</v>
          </cell>
        </row>
        <row r="46">
          <cell r="AB46">
            <v>115480.06005735513</v>
          </cell>
          <cell r="CL46">
            <v>148200.3639935668</v>
          </cell>
        </row>
        <row r="47">
          <cell r="AB47">
            <v>5544522.2277652547</v>
          </cell>
          <cell r="CL47">
            <v>7947890.5922418898</v>
          </cell>
        </row>
        <row r="48">
          <cell r="AB48">
            <v>2897601.7467942173</v>
          </cell>
          <cell r="CL48">
            <v>3538618.7712260191</v>
          </cell>
        </row>
        <row r="49">
          <cell r="AB49">
            <v>37262.79624325793</v>
          </cell>
          <cell r="CL49">
            <v>42695.64502672488</v>
          </cell>
        </row>
        <row r="50">
          <cell r="AB50">
            <v>1927.0563548382793</v>
          </cell>
          <cell r="CL50">
            <v>2325.7341175702804</v>
          </cell>
        </row>
        <row r="51">
          <cell r="AB51">
            <v>40569.152339476423</v>
          </cell>
          <cell r="CL51">
            <v>71305.768571020541</v>
          </cell>
        </row>
        <row r="52">
          <cell r="AB52">
            <v>107026.27705271485</v>
          </cell>
          <cell r="CL52">
            <v>130631.6250144204</v>
          </cell>
        </row>
        <row r="53">
          <cell r="AB53">
            <v>53748.188746496082</v>
          </cell>
          <cell r="CL53">
            <v>63975.521903998582</v>
          </cell>
        </row>
        <row r="54">
          <cell r="AB54">
            <v>449601.25414007268</v>
          </cell>
          <cell r="CL54">
            <v>527046.58581465296</v>
          </cell>
        </row>
        <row r="55">
          <cell r="AB55">
            <v>20907.959994832388</v>
          </cell>
          <cell r="CL55">
            <v>22439.224387088267</v>
          </cell>
        </row>
        <row r="56">
          <cell r="AB56">
            <v>0</v>
          </cell>
          <cell r="CL56">
            <v>0</v>
          </cell>
        </row>
      </sheetData>
      <sheetData sheetId="3">
        <row r="4">
          <cell r="AB4">
            <v>0</v>
          </cell>
          <cell r="AH4">
            <v>0</v>
          </cell>
        </row>
        <row r="5">
          <cell r="AB5">
            <v>0</v>
          </cell>
          <cell r="AH5">
            <v>0</v>
          </cell>
        </row>
        <row r="6">
          <cell r="AB6">
            <v>71984.985230638355</v>
          </cell>
          <cell r="AH6">
            <v>91949.434377589059</v>
          </cell>
        </row>
        <row r="7">
          <cell r="AB7">
            <v>118522.08511551408</v>
          </cell>
          <cell r="AH7">
            <v>158095.68710834056</v>
          </cell>
        </row>
        <row r="8">
          <cell r="AB8">
            <v>67935.112595235463</v>
          </cell>
          <cell r="AH8">
            <v>95511.047060725352</v>
          </cell>
        </row>
        <row r="9">
          <cell r="AB9">
            <v>95.371810661111653</v>
          </cell>
          <cell r="AH9">
            <v>138.9496615658536</v>
          </cell>
        </row>
        <row r="10">
          <cell r="AB10">
            <v>0</v>
          </cell>
          <cell r="AH10">
            <v>0</v>
          </cell>
        </row>
        <row r="11">
          <cell r="AB11">
            <v>0</v>
          </cell>
          <cell r="AH11">
            <v>0</v>
          </cell>
        </row>
        <row r="12">
          <cell r="AB12">
            <v>0</v>
          </cell>
          <cell r="AH12">
            <v>0</v>
          </cell>
        </row>
        <row r="13">
          <cell r="AB13">
            <v>0</v>
          </cell>
          <cell r="AH13">
            <v>0</v>
          </cell>
        </row>
        <row r="14">
          <cell r="AB14">
            <v>0</v>
          </cell>
          <cell r="AH14">
            <v>0</v>
          </cell>
        </row>
        <row r="15">
          <cell r="AB15">
            <v>0</v>
          </cell>
          <cell r="AH15">
            <v>0</v>
          </cell>
        </row>
        <row r="16">
          <cell r="AB16">
            <v>0</v>
          </cell>
          <cell r="AH16">
            <v>0</v>
          </cell>
        </row>
        <row r="17">
          <cell r="AB17">
            <v>359280.0773470673</v>
          </cell>
          <cell r="AH17">
            <v>479867.99670727638</v>
          </cell>
        </row>
        <row r="18">
          <cell r="AB18">
            <v>0</v>
          </cell>
          <cell r="AH18">
            <v>0</v>
          </cell>
        </row>
        <row r="19">
          <cell r="AB19">
            <v>6388.6059562681476</v>
          </cell>
          <cell r="AH19">
            <v>6388.6059562681476</v>
          </cell>
        </row>
        <row r="20">
          <cell r="AB20">
            <v>0</v>
          </cell>
          <cell r="AH20">
            <v>0</v>
          </cell>
        </row>
        <row r="21">
          <cell r="AB21">
            <v>0</v>
          </cell>
          <cell r="AH21">
            <v>0</v>
          </cell>
        </row>
        <row r="22">
          <cell r="AB22">
            <v>0</v>
          </cell>
          <cell r="AH22">
            <v>0</v>
          </cell>
        </row>
        <row r="23">
          <cell r="AB23">
            <v>0</v>
          </cell>
          <cell r="AH23">
            <v>0</v>
          </cell>
        </row>
        <row r="24">
          <cell r="AB24">
            <v>0</v>
          </cell>
          <cell r="AH24">
            <v>0</v>
          </cell>
        </row>
        <row r="25">
          <cell r="AB25">
            <v>0</v>
          </cell>
          <cell r="AH25">
            <v>0</v>
          </cell>
        </row>
        <row r="26">
          <cell r="AB26">
            <v>0</v>
          </cell>
          <cell r="AH26">
            <v>0</v>
          </cell>
        </row>
        <row r="27">
          <cell r="AB27">
            <v>0</v>
          </cell>
          <cell r="AH27">
            <v>0</v>
          </cell>
        </row>
        <row r="28">
          <cell r="AB28">
            <v>0</v>
          </cell>
          <cell r="AH28">
            <v>0</v>
          </cell>
        </row>
        <row r="29">
          <cell r="AB29">
            <v>173131.94648398217</v>
          </cell>
          <cell r="AH29">
            <v>180247.6040784764</v>
          </cell>
        </row>
        <row r="30">
          <cell r="AB30">
            <v>0</v>
          </cell>
          <cell r="AH30">
            <v>0</v>
          </cell>
        </row>
        <row r="31">
          <cell r="AB31">
            <v>0</v>
          </cell>
          <cell r="AH31">
            <v>0</v>
          </cell>
        </row>
        <row r="32">
          <cell r="AB32">
            <v>0</v>
          </cell>
          <cell r="AH32">
            <v>0</v>
          </cell>
        </row>
        <row r="33">
          <cell r="AB33">
            <v>0</v>
          </cell>
          <cell r="AH33">
            <v>0</v>
          </cell>
        </row>
        <row r="34">
          <cell r="AB34">
            <v>0</v>
          </cell>
          <cell r="AH34">
            <v>0</v>
          </cell>
        </row>
        <row r="35">
          <cell r="AB35">
            <v>0</v>
          </cell>
          <cell r="AH35">
            <v>0</v>
          </cell>
        </row>
        <row r="36">
          <cell r="AB36">
            <v>0</v>
          </cell>
          <cell r="AH36">
            <v>0</v>
          </cell>
        </row>
        <row r="37">
          <cell r="AB37">
            <v>0</v>
          </cell>
          <cell r="AH37">
            <v>0</v>
          </cell>
        </row>
        <row r="38">
          <cell r="AB38">
            <v>0</v>
          </cell>
          <cell r="AH38">
            <v>0</v>
          </cell>
        </row>
        <row r="39">
          <cell r="AB39">
            <v>0</v>
          </cell>
          <cell r="AH39">
            <v>0</v>
          </cell>
        </row>
        <row r="40">
          <cell r="AB40">
            <v>0</v>
          </cell>
          <cell r="AH40">
            <v>0</v>
          </cell>
        </row>
        <row r="41">
          <cell r="AB41">
            <v>0</v>
          </cell>
          <cell r="AH41">
            <v>0</v>
          </cell>
        </row>
        <row r="42">
          <cell r="AB42">
            <v>12092.505122246845</v>
          </cell>
          <cell r="AH42">
            <v>16946.090819942445</v>
          </cell>
        </row>
        <row r="43">
          <cell r="AB43">
            <v>0</v>
          </cell>
          <cell r="AH43">
            <v>0</v>
          </cell>
        </row>
        <row r="44">
          <cell r="AB44">
            <v>0</v>
          </cell>
          <cell r="AH44">
            <v>0</v>
          </cell>
        </row>
        <row r="45">
          <cell r="AB45">
            <v>0</v>
          </cell>
          <cell r="AH45">
            <v>0</v>
          </cell>
        </row>
        <row r="46">
          <cell r="AB46">
            <v>0</v>
          </cell>
          <cell r="AH46">
            <v>0</v>
          </cell>
        </row>
        <row r="47">
          <cell r="AB47">
            <v>0</v>
          </cell>
          <cell r="AH47">
            <v>0</v>
          </cell>
        </row>
        <row r="48">
          <cell r="AB48">
            <v>6373.352707754857</v>
          </cell>
          <cell r="AH48">
            <v>8845.3174628203251</v>
          </cell>
        </row>
        <row r="49">
          <cell r="AB49">
            <v>0</v>
          </cell>
          <cell r="AH49">
            <v>0</v>
          </cell>
        </row>
        <row r="50">
          <cell r="AB50">
            <v>0</v>
          </cell>
          <cell r="AH50">
            <v>0</v>
          </cell>
        </row>
        <row r="51">
          <cell r="AB51">
            <v>0</v>
          </cell>
          <cell r="AH51">
            <v>0</v>
          </cell>
        </row>
        <row r="52">
          <cell r="AB52">
            <v>0</v>
          </cell>
          <cell r="AH52">
            <v>0</v>
          </cell>
        </row>
        <row r="53">
          <cell r="AB53">
            <v>0</v>
          </cell>
          <cell r="AH53">
            <v>0</v>
          </cell>
        </row>
        <row r="54">
          <cell r="AB54">
            <v>0</v>
          </cell>
          <cell r="AH54">
            <v>0</v>
          </cell>
        </row>
        <row r="55">
          <cell r="AB55">
            <v>0</v>
          </cell>
          <cell r="AH55">
            <v>0</v>
          </cell>
        </row>
        <row r="56">
          <cell r="AB56">
            <v>0</v>
          </cell>
          <cell r="AH56">
            <v>0</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3:B18"/>
  <sheetViews>
    <sheetView workbookViewId="0">
      <selection activeCell="J20" sqref="J20"/>
    </sheetView>
  </sheetViews>
  <sheetFormatPr defaultRowHeight="12.75"/>
  <sheetData>
    <row r="3" spans="2:2">
      <c r="B3" t="s">
        <v>67</v>
      </c>
    </row>
    <row r="4" spans="2:2">
      <c r="B4" t="s">
        <v>61</v>
      </c>
    </row>
    <row r="5" spans="2:2">
      <c r="B5" t="s">
        <v>59</v>
      </c>
    </row>
    <row r="6" spans="2:2">
      <c r="B6" t="s">
        <v>68</v>
      </c>
    </row>
    <row r="7" spans="2:2">
      <c r="B7" t="s">
        <v>62</v>
      </c>
    </row>
    <row r="9" spans="2:2">
      <c r="B9" t="s">
        <v>66</v>
      </c>
    </row>
    <row r="10" spans="2:2">
      <c r="B10" t="s">
        <v>65</v>
      </c>
    </row>
    <row r="11" spans="2:2">
      <c r="B11" s="13" t="s">
        <v>69</v>
      </c>
    </row>
    <row r="14" spans="2:2">
      <c r="B14" t="s">
        <v>63</v>
      </c>
    </row>
    <row r="15" spans="2:2">
      <c r="B15" t="s">
        <v>64</v>
      </c>
    </row>
    <row r="17" spans="2:2">
      <c r="B17" t="s">
        <v>70</v>
      </c>
    </row>
    <row r="18" spans="2:2">
      <c r="B18" t="s">
        <v>71</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M67"/>
  <sheetViews>
    <sheetView tabSelected="1" zoomScale="75" workbookViewId="0">
      <pane xSplit="2" ySplit="6" topLeftCell="C51" activePane="bottomRight" state="frozen"/>
      <selection pane="topRight" activeCell="C1" sqref="C1"/>
      <selection pane="bottomLeft" activeCell="A7" sqref="A7"/>
      <selection pane="bottomRight" activeCell="G6" sqref="G6"/>
    </sheetView>
  </sheetViews>
  <sheetFormatPr defaultRowHeight="12.75"/>
  <cols>
    <col min="1" max="1" width="15.7109375" customWidth="1"/>
    <col min="2" max="2" width="1.7109375" customWidth="1"/>
    <col min="3" max="7" width="14.7109375" customWidth="1"/>
    <col min="8" max="8" width="2.7109375" customWidth="1"/>
    <col min="9" max="13" width="14.7109375" customWidth="1"/>
  </cols>
  <sheetData>
    <row r="1" spans="1:13">
      <c r="C1" s="15" t="s">
        <v>58</v>
      </c>
      <c r="D1" s="15"/>
      <c r="E1" s="15"/>
      <c r="F1" s="15"/>
      <c r="G1" s="15"/>
      <c r="H1" s="15"/>
      <c r="I1" s="15"/>
      <c r="J1" s="15"/>
      <c r="K1" s="15"/>
      <c r="L1" s="15"/>
      <c r="M1" s="15"/>
    </row>
    <row r="3" spans="1:13" s="14" customFormat="1" ht="27.75" customHeight="1" thickBot="1">
      <c r="C3" s="16" t="s">
        <v>72</v>
      </c>
      <c r="D3" s="17"/>
      <c r="E3" s="17"/>
      <c r="F3" s="17"/>
      <c r="G3" s="17"/>
      <c r="I3" s="21" t="s">
        <v>60</v>
      </c>
      <c r="J3" s="21"/>
      <c r="K3" s="21"/>
      <c r="L3" s="21"/>
      <c r="M3" s="21"/>
    </row>
    <row r="4" spans="1:13">
      <c r="C4" s="18" t="s">
        <v>73</v>
      </c>
      <c r="D4" s="19"/>
      <c r="E4" s="19"/>
      <c r="F4" s="19"/>
      <c r="G4" s="20"/>
      <c r="I4" s="18" t="s">
        <v>73</v>
      </c>
      <c r="J4" s="19"/>
      <c r="K4" s="19"/>
      <c r="L4" s="19"/>
      <c r="M4" s="20"/>
    </row>
    <row r="5" spans="1:13">
      <c r="C5" s="4"/>
      <c r="D5" s="1"/>
      <c r="E5" s="1"/>
      <c r="F5" s="1"/>
      <c r="G5" s="9"/>
      <c r="I5" s="4"/>
      <c r="J5" s="1"/>
      <c r="K5" s="1"/>
      <c r="L5" s="1"/>
      <c r="M5" s="9"/>
    </row>
    <row r="6" spans="1:13" ht="57" customHeight="1">
      <c r="C6" s="5" t="s">
        <v>53</v>
      </c>
      <c r="D6" s="2" t="s">
        <v>54</v>
      </c>
      <c r="E6" s="2" t="s">
        <v>55</v>
      </c>
      <c r="F6" s="2" t="s">
        <v>56</v>
      </c>
      <c r="G6" s="10" t="s">
        <v>57</v>
      </c>
      <c r="I6" s="5" t="s">
        <v>53</v>
      </c>
      <c r="J6" s="2" t="s">
        <v>54</v>
      </c>
      <c r="K6" s="2" t="s">
        <v>55</v>
      </c>
      <c r="L6" s="2" t="s">
        <v>56</v>
      </c>
      <c r="M6" s="10" t="s">
        <v>57</v>
      </c>
    </row>
    <row r="7" spans="1:13">
      <c r="A7" t="s">
        <v>0</v>
      </c>
      <c r="C7" s="6">
        <f>+[1]life!$AB4</f>
        <v>-706591.70934885414</v>
      </c>
      <c r="D7" s="3">
        <f>+'[1]alloc anty'!$AB4</f>
        <v>0</v>
      </c>
      <c r="E7" s="3">
        <v>0</v>
      </c>
      <c r="F7" s="3">
        <v>0</v>
      </c>
      <c r="G7" s="11">
        <f t="shared" ref="G7:G59" si="0">SUM(C7:F7)</f>
        <v>-706591.70934885414</v>
      </c>
      <c r="I7" s="6">
        <f>+[1]life!$CL4</f>
        <v>-638864.00296571292</v>
      </c>
      <c r="J7" s="3">
        <f>+'[1]alloc anty'!$AH4</f>
        <v>0</v>
      </c>
      <c r="K7" s="3">
        <v>0</v>
      </c>
      <c r="L7" s="3">
        <v>0</v>
      </c>
      <c r="M7" s="11">
        <f t="shared" ref="M7:M38" si="1">SUM(I7:L7)</f>
        <v>-638864.00296571292</v>
      </c>
    </row>
    <row r="8" spans="1:13">
      <c r="A8" t="s">
        <v>1</v>
      </c>
      <c r="C8" s="6">
        <f>+[1]life!$AB5</f>
        <v>8510.6165544104351</v>
      </c>
      <c r="D8" s="3">
        <f>+'[1]alloc anty'!$AB5</f>
        <v>0</v>
      </c>
      <c r="E8" s="3">
        <v>0</v>
      </c>
      <c r="F8" s="3">
        <v>0</v>
      </c>
      <c r="G8" s="11">
        <f t="shared" si="0"/>
        <v>8510.6165544104351</v>
      </c>
      <c r="I8" s="6">
        <f>+[1]life!$CL5</f>
        <v>10815.453579543675</v>
      </c>
      <c r="J8" s="3">
        <f>+'[1]alloc anty'!$AH5</f>
        <v>0</v>
      </c>
      <c r="K8" s="3">
        <v>0</v>
      </c>
      <c r="L8" s="3">
        <v>0</v>
      </c>
      <c r="M8" s="11">
        <f t="shared" si="1"/>
        <v>10815.453579543675</v>
      </c>
    </row>
    <row r="9" spans="1:13">
      <c r="A9" t="s">
        <v>2</v>
      </c>
      <c r="C9" s="6">
        <f>+[1]life!$AB6</f>
        <v>2953899.1592682861</v>
      </c>
      <c r="D9" s="3">
        <f>+'[1]alloc anty'!$AB6</f>
        <v>71984.985230638355</v>
      </c>
      <c r="E9" s="3">
        <v>0</v>
      </c>
      <c r="F9" s="3">
        <v>0</v>
      </c>
      <c r="G9" s="11">
        <f t="shared" si="0"/>
        <v>3025884.1444989243</v>
      </c>
      <c r="I9" s="6">
        <f>+[1]life!$CL6</f>
        <v>4141882.0504292012</v>
      </c>
      <c r="J9" s="3">
        <f>+'[1]alloc anty'!$AH6</f>
        <v>91949.434377589059</v>
      </c>
      <c r="K9" s="3">
        <v>0</v>
      </c>
      <c r="L9" s="3">
        <v>0</v>
      </c>
      <c r="M9" s="11">
        <f t="shared" si="1"/>
        <v>4233831.48480679</v>
      </c>
    </row>
    <row r="10" spans="1:13">
      <c r="A10" t="s">
        <v>3</v>
      </c>
      <c r="C10" s="6">
        <f>+[1]life!$AB7</f>
        <v>3488646.2827233896</v>
      </c>
      <c r="D10" s="3">
        <f>+'[1]alloc anty'!$AB7</f>
        <v>118522.08511551408</v>
      </c>
      <c r="E10" s="3">
        <v>0</v>
      </c>
      <c r="F10" s="3">
        <v>0</v>
      </c>
      <c r="G10" s="11">
        <f t="shared" si="0"/>
        <v>3607168.3678389038</v>
      </c>
      <c r="I10" s="6">
        <f>+[1]life!$CL7</f>
        <v>4886062.4862507377</v>
      </c>
      <c r="J10" s="3">
        <f>+'[1]alloc anty'!$AH7</f>
        <v>158095.68710834056</v>
      </c>
      <c r="K10" s="3">
        <v>0</v>
      </c>
      <c r="L10" s="3">
        <v>0</v>
      </c>
      <c r="M10" s="11">
        <f t="shared" si="1"/>
        <v>5044158.1733590784</v>
      </c>
    </row>
    <row r="11" spans="1:13">
      <c r="A11" t="s">
        <v>4</v>
      </c>
      <c r="C11" s="6">
        <f>+[1]life!$AB8</f>
        <v>8407960.2687253207</v>
      </c>
      <c r="D11" s="3">
        <f>+'[1]alloc anty'!$AB8</f>
        <v>67935.112595235463</v>
      </c>
      <c r="E11" s="3">
        <v>0</v>
      </c>
      <c r="F11" s="3">
        <v>0</v>
      </c>
      <c r="G11" s="11">
        <f t="shared" si="0"/>
        <v>8475895.3813205566</v>
      </c>
      <c r="I11" s="6">
        <f>+[1]life!$CL8</f>
        <v>11541988.169966293</v>
      </c>
      <c r="J11" s="3">
        <f>+'[1]alloc anty'!$AH8</f>
        <v>95511.047060725352</v>
      </c>
      <c r="K11" s="3">
        <v>0</v>
      </c>
      <c r="L11" s="3">
        <v>0</v>
      </c>
      <c r="M11" s="11">
        <f t="shared" si="1"/>
        <v>11637499.21702702</v>
      </c>
    </row>
    <row r="12" spans="1:13">
      <c r="A12" t="s">
        <v>5</v>
      </c>
      <c r="C12" s="6">
        <f>+[1]life!$AB9</f>
        <v>370675.99933528679</v>
      </c>
      <c r="D12" s="3">
        <f>+'[1]alloc anty'!$AB9</f>
        <v>95.371810661111653</v>
      </c>
      <c r="E12" s="3">
        <v>0</v>
      </c>
      <c r="F12" s="3">
        <v>0</v>
      </c>
      <c r="G12" s="11">
        <f t="shared" si="0"/>
        <v>370771.37114594789</v>
      </c>
      <c r="I12" s="6">
        <f>+[1]life!$CL9</f>
        <v>450977.27914252674</v>
      </c>
      <c r="J12" s="3">
        <f>+'[1]alloc anty'!$AH9</f>
        <v>138.9496615658536</v>
      </c>
      <c r="K12" s="3">
        <v>0</v>
      </c>
      <c r="L12" s="3">
        <v>0</v>
      </c>
      <c r="M12" s="11">
        <f t="shared" si="1"/>
        <v>451116.22880409256</v>
      </c>
    </row>
    <row r="13" spans="1:13">
      <c r="A13" t="s">
        <v>6</v>
      </c>
      <c r="C13" s="6">
        <f>+[1]life!$AB10</f>
        <v>48455.025477848132</v>
      </c>
      <c r="D13" s="3">
        <f>+'[1]alloc anty'!$AB10</f>
        <v>0</v>
      </c>
      <c r="E13" s="3">
        <v>0</v>
      </c>
      <c r="F13" s="3">
        <v>0</v>
      </c>
      <c r="G13" s="11">
        <f t="shared" si="0"/>
        <v>48455.025477848132</v>
      </c>
      <c r="I13" s="6">
        <f>+[1]life!$CL10</f>
        <v>58462.849883370654</v>
      </c>
      <c r="J13" s="3">
        <f>+'[1]alloc anty'!$AH10</f>
        <v>0</v>
      </c>
      <c r="K13" s="3">
        <v>0</v>
      </c>
      <c r="L13" s="3">
        <v>0</v>
      </c>
      <c r="M13" s="11">
        <f t="shared" si="1"/>
        <v>58462.849883370654</v>
      </c>
    </row>
    <row r="14" spans="1:13">
      <c r="A14" t="s">
        <v>7</v>
      </c>
      <c r="C14" s="6">
        <f>+[1]life!$AB11</f>
        <v>36098.685678704387</v>
      </c>
      <c r="D14" s="3">
        <f>+'[1]alloc anty'!$AB11</f>
        <v>0</v>
      </c>
      <c r="E14" s="3">
        <v>0</v>
      </c>
      <c r="F14" s="3">
        <v>0</v>
      </c>
      <c r="G14" s="11">
        <f t="shared" si="0"/>
        <v>36098.685678704387</v>
      </c>
      <c r="I14" s="6">
        <f>+[1]life!$CL11</f>
        <v>41504.951689868896</v>
      </c>
      <c r="J14" s="3">
        <f>+'[1]alloc anty'!$AH11</f>
        <v>0</v>
      </c>
      <c r="K14" s="3">
        <v>0</v>
      </c>
      <c r="L14" s="3">
        <v>0</v>
      </c>
      <c r="M14" s="11">
        <f t="shared" si="1"/>
        <v>41504.951689868896</v>
      </c>
    </row>
    <row r="15" spans="1:13">
      <c r="A15" t="s">
        <v>8</v>
      </c>
      <c r="C15" s="6">
        <f>+[1]life!$AB12</f>
        <v>7119.6861234035787</v>
      </c>
      <c r="D15" s="3">
        <f>+'[1]alloc anty'!$AB12</f>
        <v>0</v>
      </c>
      <c r="E15" s="3">
        <v>0</v>
      </c>
      <c r="F15" s="3">
        <v>0</v>
      </c>
      <c r="G15" s="11">
        <f t="shared" si="0"/>
        <v>7119.6861234035787</v>
      </c>
      <c r="I15" s="6">
        <f>+[1]life!$CL12</f>
        <v>9418.0124908803591</v>
      </c>
      <c r="J15" s="3">
        <f>+'[1]alloc anty'!$AH12</f>
        <v>0</v>
      </c>
      <c r="K15" s="3">
        <v>0</v>
      </c>
      <c r="L15" s="3">
        <v>0</v>
      </c>
      <c r="M15" s="11">
        <f t="shared" si="1"/>
        <v>9418.0124908803591</v>
      </c>
    </row>
    <row r="16" spans="1:13">
      <c r="A16" t="s">
        <v>9</v>
      </c>
      <c r="C16" s="6">
        <f>+[1]life!$AB13</f>
        <v>58553.410833278962</v>
      </c>
      <c r="D16" s="3">
        <f>+'[1]alloc anty'!$AB13</f>
        <v>0</v>
      </c>
      <c r="E16" s="3">
        <v>0</v>
      </c>
      <c r="F16" s="3">
        <v>0</v>
      </c>
      <c r="G16" s="11">
        <f t="shared" si="0"/>
        <v>58553.410833278962</v>
      </c>
      <c r="I16" s="6">
        <f>+[1]life!$CL13</f>
        <v>66491.395470514486</v>
      </c>
      <c r="J16" s="3">
        <f>+'[1]alloc anty'!$AH13</f>
        <v>0</v>
      </c>
      <c r="K16" s="3">
        <v>0</v>
      </c>
      <c r="L16" s="3">
        <v>0</v>
      </c>
      <c r="M16" s="11">
        <f t="shared" si="1"/>
        <v>66491.395470514486</v>
      </c>
    </row>
    <row r="17" spans="1:13">
      <c r="A17" t="s">
        <v>10</v>
      </c>
      <c r="C17" s="6">
        <f>+[1]life!$AB14</f>
        <v>1132523.4066019454</v>
      </c>
      <c r="D17" s="3">
        <f>+'[1]alloc anty'!$AB14</f>
        <v>0</v>
      </c>
      <c r="E17" s="3">
        <v>0</v>
      </c>
      <c r="F17" s="3">
        <v>0</v>
      </c>
      <c r="G17" s="11">
        <f t="shared" si="0"/>
        <v>1132523.4066019454</v>
      </c>
      <c r="I17" s="6">
        <f>+[1]life!$CL14</f>
        <v>1639515.2321171965</v>
      </c>
      <c r="J17" s="3">
        <f>+'[1]alloc anty'!$AH14</f>
        <v>0</v>
      </c>
      <c r="K17" s="3">
        <v>0</v>
      </c>
      <c r="L17" s="3">
        <v>0</v>
      </c>
      <c r="M17" s="11">
        <f t="shared" si="1"/>
        <v>1639515.2321171965</v>
      </c>
    </row>
    <row r="18" spans="1:13">
      <c r="A18" t="s">
        <v>11</v>
      </c>
      <c r="C18" s="6">
        <f>+[1]life!$AB15</f>
        <v>4905.0710480190701</v>
      </c>
      <c r="D18" s="3">
        <f>+'[1]alloc anty'!$AB15</f>
        <v>0</v>
      </c>
      <c r="E18" s="3">
        <v>0</v>
      </c>
      <c r="F18" s="3">
        <v>0</v>
      </c>
      <c r="G18" s="11">
        <f t="shared" si="0"/>
        <v>4905.0710480190701</v>
      </c>
      <c r="I18" s="6">
        <f>+[1]life!$CL15</f>
        <v>6558.4841532559512</v>
      </c>
      <c r="J18" s="3">
        <f>+'[1]alloc anty'!$AH15</f>
        <v>0</v>
      </c>
      <c r="K18" s="3">
        <v>0</v>
      </c>
      <c r="L18" s="3">
        <v>0</v>
      </c>
      <c r="M18" s="11">
        <f t="shared" si="1"/>
        <v>6558.4841532559512</v>
      </c>
    </row>
    <row r="19" spans="1:13">
      <c r="A19" t="s">
        <v>12</v>
      </c>
      <c r="C19" s="6">
        <f>+[1]life!$AB16</f>
        <v>92215.795002838815</v>
      </c>
      <c r="D19" s="3">
        <f>+'[1]alloc anty'!$AB16</f>
        <v>0</v>
      </c>
      <c r="E19" s="3">
        <v>0</v>
      </c>
      <c r="F19" s="3">
        <v>0</v>
      </c>
      <c r="G19" s="11">
        <f t="shared" si="0"/>
        <v>92215.795002838815</v>
      </c>
      <c r="I19" s="6">
        <f>+[1]life!$CL16</f>
        <v>98969.730049813486</v>
      </c>
      <c r="J19" s="3">
        <f>+'[1]alloc anty'!$AH16</f>
        <v>0</v>
      </c>
      <c r="K19" s="3">
        <v>0</v>
      </c>
      <c r="L19" s="3">
        <v>0</v>
      </c>
      <c r="M19" s="11">
        <f t="shared" si="1"/>
        <v>98969.730049813486</v>
      </c>
    </row>
    <row r="20" spans="1:13">
      <c r="A20" t="s">
        <v>13</v>
      </c>
      <c r="C20" s="6">
        <f>+[1]life!$AB17</f>
        <v>46598925.382980034</v>
      </c>
      <c r="D20" s="3">
        <f>+'[1]alloc anty'!$AB17</f>
        <v>359280.0773470673</v>
      </c>
      <c r="E20" s="3">
        <v>0</v>
      </c>
      <c r="F20" s="3">
        <v>0</v>
      </c>
      <c r="G20" s="11">
        <f t="shared" si="0"/>
        <v>46958205.460327104</v>
      </c>
      <c r="I20" s="6">
        <f>+[1]life!$CL17</f>
        <v>56847046.392720051</v>
      </c>
      <c r="J20" s="3">
        <f>+'[1]alloc anty'!$AH17</f>
        <v>479867.99670727638</v>
      </c>
      <c r="K20" s="3">
        <v>0</v>
      </c>
      <c r="L20" s="3">
        <v>0</v>
      </c>
      <c r="M20" s="11">
        <f t="shared" si="1"/>
        <v>57326914.389427327</v>
      </c>
    </row>
    <row r="21" spans="1:13">
      <c r="A21" t="s">
        <v>14</v>
      </c>
      <c r="C21" s="6">
        <f>+[1]life!$AB18</f>
        <v>10747074.368722606</v>
      </c>
      <c r="D21" s="3">
        <f>+'[1]alloc anty'!$AB18</f>
        <v>0</v>
      </c>
      <c r="E21" s="3">
        <v>0</v>
      </c>
      <c r="F21" s="3">
        <v>0</v>
      </c>
      <c r="G21" s="11">
        <f t="shared" si="0"/>
        <v>10747074.368722606</v>
      </c>
      <c r="I21" s="6">
        <f>+[1]life!$CL18</f>
        <v>13497416.336164199</v>
      </c>
      <c r="J21" s="3">
        <f>+'[1]alloc anty'!$AH18</f>
        <v>0</v>
      </c>
      <c r="K21" s="3">
        <v>0</v>
      </c>
      <c r="L21" s="3">
        <v>0</v>
      </c>
      <c r="M21" s="11">
        <f t="shared" si="1"/>
        <v>13497416.336164199</v>
      </c>
    </row>
    <row r="22" spans="1:13">
      <c r="A22" t="s">
        <v>15</v>
      </c>
      <c r="C22" s="6">
        <f>+[1]life!$AB19</f>
        <v>19148208.118517958</v>
      </c>
      <c r="D22" s="3">
        <f>+'[1]alloc anty'!$AB19</f>
        <v>6388.6059562681476</v>
      </c>
      <c r="E22" s="3">
        <v>0</v>
      </c>
      <c r="F22" s="3">
        <v>0</v>
      </c>
      <c r="G22" s="11">
        <f t="shared" si="0"/>
        <v>19154596.724474225</v>
      </c>
      <c r="I22" s="6">
        <f>+[1]life!$CL19</f>
        <v>23042430.108946182</v>
      </c>
      <c r="J22" s="3">
        <f>+'[1]alloc anty'!$AH19</f>
        <v>6388.6059562681476</v>
      </c>
      <c r="K22" s="3">
        <v>0</v>
      </c>
      <c r="L22" s="3">
        <v>0</v>
      </c>
      <c r="M22" s="11">
        <f t="shared" si="1"/>
        <v>23048818.714902449</v>
      </c>
    </row>
    <row r="23" spans="1:13">
      <c r="A23" t="s">
        <v>16</v>
      </c>
      <c r="C23" s="6">
        <f>+[1]life!$AB20</f>
        <v>17182544.946020767</v>
      </c>
      <c r="D23" s="3">
        <f>+'[1]alloc anty'!$AB20</f>
        <v>0</v>
      </c>
      <c r="E23" s="3">
        <v>0</v>
      </c>
      <c r="F23" s="3">
        <v>0</v>
      </c>
      <c r="G23" s="11">
        <f t="shared" si="0"/>
        <v>17182544.946020767</v>
      </c>
      <c r="I23" s="6">
        <f>+[1]life!$CL20</f>
        <v>21182597.025413234</v>
      </c>
      <c r="J23" s="3">
        <f>+'[1]alloc anty'!$AH20</f>
        <v>0</v>
      </c>
      <c r="K23" s="3">
        <v>0</v>
      </c>
      <c r="L23" s="3">
        <v>0</v>
      </c>
      <c r="M23" s="11">
        <f t="shared" si="1"/>
        <v>21182597.025413234</v>
      </c>
    </row>
    <row r="24" spans="1:13">
      <c r="A24" t="s">
        <v>17</v>
      </c>
      <c r="C24" s="6">
        <f>+[1]life!$AB21</f>
        <v>9271801.6557013281</v>
      </c>
      <c r="D24" s="3">
        <f>+'[1]alloc anty'!$AB21</f>
        <v>0</v>
      </c>
      <c r="E24" s="3">
        <v>0</v>
      </c>
      <c r="F24" s="3">
        <v>0</v>
      </c>
      <c r="G24" s="11">
        <f t="shared" si="0"/>
        <v>9271801.6557013281</v>
      </c>
      <c r="I24" s="6">
        <f>+[1]life!$CL21</f>
        <v>11933537.839553166</v>
      </c>
      <c r="J24" s="3">
        <f>+'[1]alloc anty'!$AH21</f>
        <v>0</v>
      </c>
      <c r="K24" s="3">
        <v>0</v>
      </c>
      <c r="L24" s="3">
        <v>0</v>
      </c>
      <c r="M24" s="11">
        <f t="shared" si="1"/>
        <v>11933537.839553166</v>
      </c>
    </row>
    <row r="25" spans="1:13">
      <c r="A25" t="s">
        <v>18</v>
      </c>
      <c r="C25" s="6">
        <f>+[1]life!$AB22</f>
        <v>2347165.8824432683</v>
      </c>
      <c r="D25" s="3">
        <f>+'[1]alloc anty'!$AB22</f>
        <v>0</v>
      </c>
      <c r="E25" s="3">
        <v>0</v>
      </c>
      <c r="F25" s="3">
        <v>0</v>
      </c>
      <c r="G25" s="11">
        <f t="shared" si="0"/>
        <v>2347165.8824432683</v>
      </c>
      <c r="I25" s="6">
        <f>+[1]life!$CL22</f>
        <v>3146636.4315334782</v>
      </c>
      <c r="J25" s="3">
        <f>+'[1]alloc anty'!$AH22</f>
        <v>0</v>
      </c>
      <c r="K25" s="3">
        <v>0</v>
      </c>
      <c r="L25" s="3">
        <v>0</v>
      </c>
      <c r="M25" s="11">
        <f t="shared" si="1"/>
        <v>3146636.4315334782</v>
      </c>
    </row>
    <row r="26" spans="1:13">
      <c r="A26" t="s">
        <v>19</v>
      </c>
      <c r="C26" s="6">
        <f>+[1]life!$AB23</f>
        <v>5767.4479506789648</v>
      </c>
      <c r="D26" s="3">
        <f>+'[1]alloc anty'!$AB23</f>
        <v>0</v>
      </c>
      <c r="E26" s="3">
        <v>0</v>
      </c>
      <c r="F26" s="3">
        <v>0</v>
      </c>
      <c r="G26" s="11">
        <f t="shared" si="0"/>
        <v>5767.4479506789648</v>
      </c>
      <c r="I26" s="6">
        <f>+[1]life!$CL23</f>
        <v>6140.4825724137663</v>
      </c>
      <c r="J26" s="3">
        <f>+'[1]alloc anty'!$AH23</f>
        <v>0</v>
      </c>
      <c r="K26" s="3">
        <v>0</v>
      </c>
      <c r="L26" s="3">
        <v>0</v>
      </c>
      <c r="M26" s="11">
        <f t="shared" si="1"/>
        <v>6140.4825724137663</v>
      </c>
    </row>
    <row r="27" spans="1:13">
      <c r="A27" t="s">
        <v>20</v>
      </c>
      <c r="C27" s="6">
        <f>+[1]life!$AB24</f>
        <v>114772.2716772556</v>
      </c>
      <c r="D27" s="3">
        <f>+'[1]alloc anty'!$AB24</f>
        <v>0</v>
      </c>
      <c r="E27" s="3">
        <v>0</v>
      </c>
      <c r="F27" s="3">
        <v>0</v>
      </c>
      <c r="G27" s="11">
        <f t="shared" si="0"/>
        <v>114772.2716772556</v>
      </c>
      <c r="I27" s="6">
        <f>+[1]life!$CL24</f>
        <v>132555.77823342677</v>
      </c>
      <c r="J27" s="3">
        <f>+'[1]alloc anty'!$AH24</f>
        <v>0</v>
      </c>
      <c r="K27" s="3">
        <v>0</v>
      </c>
      <c r="L27" s="3">
        <v>0</v>
      </c>
      <c r="M27" s="11">
        <f t="shared" si="1"/>
        <v>132555.77823342677</v>
      </c>
    </row>
    <row r="28" spans="1:13">
      <c r="A28" t="s">
        <v>21</v>
      </c>
      <c r="C28" s="6">
        <f>+[1]life!$AB25</f>
        <v>0</v>
      </c>
      <c r="D28" s="3">
        <f>+'[1]alloc anty'!$AB25</f>
        <v>0</v>
      </c>
      <c r="E28" s="3">
        <v>0</v>
      </c>
      <c r="F28" s="3">
        <v>0</v>
      </c>
      <c r="G28" s="11">
        <f t="shared" si="0"/>
        <v>0</v>
      </c>
      <c r="I28" s="6">
        <f>+[1]life!$CL25</f>
        <v>0</v>
      </c>
      <c r="J28" s="3">
        <f>+'[1]alloc anty'!$AH25</f>
        <v>0</v>
      </c>
      <c r="K28" s="3">
        <v>0</v>
      </c>
      <c r="L28" s="3">
        <v>0</v>
      </c>
      <c r="M28" s="11">
        <f t="shared" si="1"/>
        <v>0</v>
      </c>
    </row>
    <row r="29" spans="1:13">
      <c r="A29" t="s">
        <v>22</v>
      </c>
      <c r="C29" s="6">
        <f>+[1]life!$AB26</f>
        <v>268137.88523960422</v>
      </c>
      <c r="D29" s="3">
        <f>+'[1]alloc anty'!$AB26</f>
        <v>0</v>
      </c>
      <c r="E29" s="3">
        <v>0</v>
      </c>
      <c r="F29" s="3">
        <v>0</v>
      </c>
      <c r="G29" s="11">
        <f t="shared" si="0"/>
        <v>268137.88523960422</v>
      </c>
      <c r="I29" s="6">
        <f>+[1]life!$CL26</f>
        <v>327168.20209287992</v>
      </c>
      <c r="J29" s="3">
        <f>+'[1]alloc anty'!$AH26</f>
        <v>0</v>
      </c>
      <c r="K29" s="3">
        <v>0</v>
      </c>
      <c r="L29" s="3">
        <v>0</v>
      </c>
      <c r="M29" s="11">
        <f t="shared" si="1"/>
        <v>327168.20209287992</v>
      </c>
    </row>
    <row r="30" spans="1:13">
      <c r="A30" t="s">
        <v>23</v>
      </c>
      <c r="C30" s="6">
        <f>+[1]life!$AB27</f>
        <v>219431.7871811506</v>
      </c>
      <c r="D30" s="3">
        <f>+'[1]alloc anty'!$AB27</f>
        <v>0</v>
      </c>
      <c r="E30" s="3">
        <v>0</v>
      </c>
      <c r="F30" s="3">
        <v>0</v>
      </c>
      <c r="G30" s="11">
        <f t="shared" si="0"/>
        <v>219431.7871811506</v>
      </c>
      <c r="I30" s="6">
        <f>+[1]life!$CL27</f>
        <v>266684.78593650612</v>
      </c>
      <c r="J30" s="3">
        <f>+'[1]alloc anty'!$AH27</f>
        <v>0</v>
      </c>
      <c r="K30" s="3">
        <v>0</v>
      </c>
      <c r="L30" s="3">
        <v>0</v>
      </c>
      <c r="M30" s="11">
        <f t="shared" si="1"/>
        <v>266684.78593650612</v>
      </c>
    </row>
    <row r="31" spans="1:13">
      <c r="A31" t="s">
        <v>24</v>
      </c>
      <c r="C31" s="6">
        <f>+[1]life!$AB28</f>
        <v>-34764.886113198416</v>
      </c>
      <c r="D31" s="3">
        <f>+'[1]alloc anty'!$AB28</f>
        <v>0</v>
      </c>
      <c r="E31" s="3">
        <v>0</v>
      </c>
      <c r="F31" s="3">
        <v>0</v>
      </c>
      <c r="G31" s="11">
        <f t="shared" si="0"/>
        <v>-34764.886113198416</v>
      </c>
      <c r="I31" s="6">
        <f>+[1]life!$CL28</f>
        <v>5267.3302812038455</v>
      </c>
      <c r="J31" s="3">
        <f>+'[1]alloc anty'!$AH28</f>
        <v>0</v>
      </c>
      <c r="K31" s="3">
        <v>0</v>
      </c>
      <c r="L31" s="3">
        <v>0</v>
      </c>
      <c r="M31" s="11">
        <f t="shared" si="1"/>
        <v>5267.3302812038455</v>
      </c>
    </row>
    <row r="32" spans="1:13">
      <c r="A32" t="s">
        <v>25</v>
      </c>
      <c r="C32" s="6">
        <f>+[1]life!$AB29</f>
        <v>117930464.59801652</v>
      </c>
      <c r="D32" s="3">
        <f>+'[1]alloc anty'!$AB29</f>
        <v>173131.94648398217</v>
      </c>
      <c r="E32" s="3">
        <v>0</v>
      </c>
      <c r="F32" s="3">
        <v>0</v>
      </c>
      <c r="G32" s="11">
        <f t="shared" si="0"/>
        <v>118103596.5445005</v>
      </c>
      <c r="I32" s="6">
        <f>+[1]life!$CL29</f>
        <v>155478762.22986552</v>
      </c>
      <c r="J32" s="3">
        <f>+'[1]alloc anty'!$AH29</f>
        <v>180247.6040784764</v>
      </c>
      <c r="K32" s="3">
        <v>0</v>
      </c>
      <c r="L32" s="3">
        <v>0</v>
      </c>
      <c r="M32" s="11">
        <f t="shared" si="1"/>
        <v>155659009.83394399</v>
      </c>
    </row>
    <row r="33" spans="1:13">
      <c r="A33" t="s">
        <v>26</v>
      </c>
      <c r="C33" s="6">
        <f>+[1]life!$AB30</f>
        <v>53864.167537068875</v>
      </c>
      <c r="D33" s="3">
        <f>+'[1]alloc anty'!$AB30</f>
        <v>0</v>
      </c>
      <c r="E33" s="3">
        <v>0</v>
      </c>
      <c r="F33" s="3">
        <v>0</v>
      </c>
      <c r="G33" s="11">
        <f t="shared" si="0"/>
        <v>53864.167537068875</v>
      </c>
      <c r="I33" s="6">
        <f>+[1]life!$CL30</f>
        <v>63252.014216701282</v>
      </c>
      <c r="J33" s="3">
        <f>+'[1]alloc anty'!$AH30</f>
        <v>0</v>
      </c>
      <c r="K33" s="3">
        <v>0</v>
      </c>
      <c r="L33" s="3">
        <v>0</v>
      </c>
      <c r="M33" s="11">
        <f t="shared" si="1"/>
        <v>63252.014216701282</v>
      </c>
    </row>
    <row r="34" spans="1:13">
      <c r="A34" t="s">
        <v>27</v>
      </c>
      <c r="C34" s="6">
        <f>+[1]life!$AB31</f>
        <v>3537096.1046464657</v>
      </c>
      <c r="D34" s="3">
        <f>+'[1]alloc anty'!$AB31</f>
        <v>0</v>
      </c>
      <c r="E34" s="3">
        <v>0</v>
      </c>
      <c r="F34" s="3">
        <v>0</v>
      </c>
      <c r="G34" s="11">
        <f t="shared" si="0"/>
        <v>3537096.1046464657</v>
      </c>
      <c r="I34" s="6">
        <f>+[1]life!$CL31</f>
        <v>4224202.2938506315</v>
      </c>
      <c r="J34" s="3">
        <f>+'[1]alloc anty'!$AH31</f>
        <v>0</v>
      </c>
      <c r="K34" s="3">
        <v>0</v>
      </c>
      <c r="L34" s="3">
        <v>0</v>
      </c>
      <c r="M34" s="11">
        <f t="shared" si="1"/>
        <v>4224202.2938506315</v>
      </c>
    </row>
    <row r="35" spans="1:13">
      <c r="A35" t="s">
        <v>28</v>
      </c>
      <c r="C35" s="6">
        <f>+[1]life!$AB32</f>
        <v>64564.860312476158</v>
      </c>
      <c r="D35" s="3">
        <f>+'[1]alloc anty'!$AB32</f>
        <v>0</v>
      </c>
      <c r="E35" s="3">
        <v>0</v>
      </c>
      <c r="F35" s="3">
        <v>0</v>
      </c>
      <c r="G35" s="11">
        <f t="shared" si="0"/>
        <v>64564.860312476158</v>
      </c>
      <c r="I35" s="6">
        <f>+[1]life!$CL32</f>
        <v>96673.488647277467</v>
      </c>
      <c r="J35" s="3">
        <f>+'[1]alloc anty'!$AH32</f>
        <v>0</v>
      </c>
      <c r="K35" s="3">
        <v>0</v>
      </c>
      <c r="L35" s="3">
        <v>0</v>
      </c>
      <c r="M35" s="11">
        <f t="shared" si="1"/>
        <v>96673.488647277467</v>
      </c>
    </row>
    <row r="36" spans="1:13">
      <c r="A36" t="s">
        <v>29</v>
      </c>
      <c r="C36" s="6">
        <f>+[1]life!$AB33</f>
        <v>0</v>
      </c>
      <c r="D36" s="3">
        <f>+'[1]alloc anty'!$AB33</f>
        <v>0</v>
      </c>
      <c r="E36" s="3">
        <v>0</v>
      </c>
      <c r="F36" s="3">
        <v>0</v>
      </c>
      <c r="G36" s="11">
        <f t="shared" si="0"/>
        <v>0</v>
      </c>
      <c r="I36" s="6">
        <f>+[1]life!$CL33</f>
        <v>0</v>
      </c>
      <c r="J36" s="3">
        <f>+'[1]alloc anty'!$AH33</f>
        <v>0</v>
      </c>
      <c r="K36" s="3">
        <v>0</v>
      </c>
      <c r="L36" s="3">
        <v>0</v>
      </c>
      <c r="M36" s="11">
        <f t="shared" si="1"/>
        <v>0</v>
      </c>
    </row>
    <row r="37" spans="1:13">
      <c r="A37" t="s">
        <v>30</v>
      </c>
      <c r="C37" s="6">
        <f>+[1]life!$AB34</f>
        <v>0</v>
      </c>
      <c r="D37" s="3">
        <f>+'[1]alloc anty'!$AB34</f>
        <v>0</v>
      </c>
      <c r="E37" s="3">
        <v>0</v>
      </c>
      <c r="F37" s="3">
        <v>0</v>
      </c>
      <c r="G37" s="11">
        <f t="shared" si="0"/>
        <v>0</v>
      </c>
      <c r="I37" s="6">
        <f>+[1]life!$CL34</f>
        <v>0</v>
      </c>
      <c r="J37" s="3">
        <f>+'[1]alloc anty'!$AH34</f>
        <v>0</v>
      </c>
      <c r="K37" s="3">
        <v>0</v>
      </c>
      <c r="L37" s="3">
        <v>0</v>
      </c>
      <c r="M37" s="11">
        <f t="shared" si="1"/>
        <v>0</v>
      </c>
    </row>
    <row r="38" spans="1:13">
      <c r="A38" t="s">
        <v>31</v>
      </c>
      <c r="C38" s="6">
        <f>+[1]life!$AB35</f>
        <v>83099.968436425479</v>
      </c>
      <c r="D38" s="3">
        <f>+'[1]alloc anty'!$AB35</f>
        <v>0</v>
      </c>
      <c r="E38" s="3">
        <v>0</v>
      </c>
      <c r="F38" s="3">
        <v>0</v>
      </c>
      <c r="G38" s="11">
        <f t="shared" si="0"/>
        <v>83099.968436425479</v>
      </c>
      <c r="I38" s="6">
        <f>+[1]life!$CL35</f>
        <v>95124.867785991577</v>
      </c>
      <c r="J38" s="3">
        <f>+'[1]alloc anty'!$AH35</f>
        <v>0</v>
      </c>
      <c r="K38" s="3">
        <v>0</v>
      </c>
      <c r="L38" s="3">
        <v>0</v>
      </c>
      <c r="M38" s="11">
        <f t="shared" si="1"/>
        <v>95124.867785991577</v>
      </c>
    </row>
    <row r="39" spans="1:13">
      <c r="A39" t="s">
        <v>32</v>
      </c>
      <c r="C39" s="6">
        <f>+[1]life!$AB36</f>
        <v>0</v>
      </c>
      <c r="D39" s="3">
        <f>+'[1]alloc anty'!$AB36</f>
        <v>0</v>
      </c>
      <c r="E39" s="3">
        <v>0</v>
      </c>
      <c r="F39" s="3">
        <v>0</v>
      </c>
      <c r="G39" s="11">
        <f t="shared" si="0"/>
        <v>0</v>
      </c>
      <c r="I39" s="6">
        <f>+[1]life!$CL36</f>
        <v>0</v>
      </c>
      <c r="J39" s="3">
        <f>+'[1]alloc anty'!$AH36</f>
        <v>0</v>
      </c>
      <c r="K39" s="3">
        <v>0</v>
      </c>
      <c r="L39" s="3">
        <v>0</v>
      </c>
      <c r="M39" s="11">
        <f t="shared" ref="M39:M59" si="2">SUM(I39:L39)</f>
        <v>0</v>
      </c>
    </row>
    <row r="40" spans="1:13">
      <c r="A40" t="s">
        <v>33</v>
      </c>
      <c r="C40" s="6">
        <f>+[1]life!$AB37</f>
        <v>-507847.73033864237</v>
      </c>
      <c r="D40" s="3">
        <f>+'[1]alloc anty'!$AB37</f>
        <v>0</v>
      </c>
      <c r="E40" s="3">
        <v>0</v>
      </c>
      <c r="F40" s="3">
        <v>0</v>
      </c>
      <c r="G40" s="11">
        <f t="shared" si="0"/>
        <v>-507847.73033864237</v>
      </c>
      <c r="I40" s="6">
        <f>+[1]life!$CL37</f>
        <v>-474537.72580301116</v>
      </c>
      <c r="J40" s="3">
        <f>+'[1]alloc anty'!$AH37</f>
        <v>0</v>
      </c>
      <c r="K40" s="3">
        <v>0</v>
      </c>
      <c r="L40" s="3">
        <v>0</v>
      </c>
      <c r="M40" s="11">
        <f t="shared" si="2"/>
        <v>-474537.72580301116</v>
      </c>
    </row>
    <row r="41" spans="1:13">
      <c r="A41" t="s">
        <v>34</v>
      </c>
      <c r="C41" s="6">
        <f>+[1]life!$AB38</f>
        <v>5882.6842011827484</v>
      </c>
      <c r="D41" s="3">
        <f>+'[1]alloc anty'!$AB38</f>
        <v>0</v>
      </c>
      <c r="E41" s="3">
        <v>0</v>
      </c>
      <c r="F41" s="3">
        <v>0</v>
      </c>
      <c r="G41" s="11">
        <f t="shared" si="0"/>
        <v>5882.6842011827484</v>
      </c>
      <c r="I41" s="6">
        <f>+[1]life!$CL38</f>
        <v>7373.9148987826338</v>
      </c>
      <c r="J41" s="3">
        <f>+'[1]alloc anty'!$AH38</f>
        <v>0</v>
      </c>
      <c r="K41" s="3">
        <v>0</v>
      </c>
      <c r="L41" s="3">
        <v>0</v>
      </c>
      <c r="M41" s="11">
        <f t="shared" si="2"/>
        <v>7373.9148987826338</v>
      </c>
    </row>
    <row r="42" spans="1:13">
      <c r="A42" t="s">
        <v>35</v>
      </c>
      <c r="C42" s="6">
        <f>+[1]life!$AB39</f>
        <v>14915326.140439132</v>
      </c>
      <c r="D42" s="3">
        <f>+'[1]alloc anty'!$AB39</f>
        <v>0</v>
      </c>
      <c r="E42" s="3">
        <v>0</v>
      </c>
      <c r="F42" s="3">
        <v>0</v>
      </c>
      <c r="G42" s="11">
        <f t="shared" si="0"/>
        <v>14915326.140439132</v>
      </c>
      <c r="I42" s="6">
        <f>+[1]life!$CL39</f>
        <v>18148444.53949675</v>
      </c>
      <c r="J42" s="3">
        <f>+'[1]alloc anty'!$AH39</f>
        <v>0</v>
      </c>
      <c r="K42" s="3">
        <v>0</v>
      </c>
      <c r="L42" s="3">
        <v>0</v>
      </c>
      <c r="M42" s="11">
        <f t="shared" si="2"/>
        <v>18148444.53949675</v>
      </c>
    </row>
    <row r="43" spans="1:13">
      <c r="A43" t="s">
        <v>36</v>
      </c>
      <c r="C43" s="6">
        <f>+[1]life!$AB40</f>
        <v>13399916.516035317</v>
      </c>
      <c r="D43" s="3">
        <f>+'[1]alloc anty'!$AB40</f>
        <v>0</v>
      </c>
      <c r="E43" s="3">
        <v>0</v>
      </c>
      <c r="F43" s="3">
        <v>0</v>
      </c>
      <c r="G43" s="11">
        <f t="shared" si="0"/>
        <v>13399916.516035317</v>
      </c>
      <c r="I43" s="6">
        <f>+[1]life!$CL40</f>
        <v>17961792.73269061</v>
      </c>
      <c r="J43" s="3">
        <f>+'[1]alloc anty'!$AH40</f>
        <v>0</v>
      </c>
      <c r="K43" s="3">
        <v>0</v>
      </c>
      <c r="L43" s="3">
        <v>0</v>
      </c>
      <c r="M43" s="11">
        <f t="shared" si="2"/>
        <v>17961792.73269061</v>
      </c>
    </row>
    <row r="44" spans="1:13">
      <c r="A44" t="s">
        <v>37</v>
      </c>
      <c r="C44" s="6">
        <f>+[1]life!$AB41</f>
        <v>114048.59282682432</v>
      </c>
      <c r="D44" s="3">
        <f>+'[1]alloc anty'!$AB41</f>
        <v>0</v>
      </c>
      <c r="E44" s="3">
        <v>0</v>
      </c>
      <c r="F44" s="3">
        <v>0</v>
      </c>
      <c r="G44" s="11">
        <f t="shared" si="0"/>
        <v>114048.59282682432</v>
      </c>
      <c r="I44" s="6">
        <f>+[1]life!$CL41</f>
        <v>142162.02035996463</v>
      </c>
      <c r="J44" s="3">
        <f>+'[1]alloc anty'!$AH41</f>
        <v>0</v>
      </c>
      <c r="K44" s="3">
        <v>0</v>
      </c>
      <c r="L44" s="3">
        <v>0</v>
      </c>
      <c r="M44" s="11">
        <f t="shared" si="2"/>
        <v>142162.02035996463</v>
      </c>
    </row>
    <row r="45" spans="1:13">
      <c r="A45" t="s">
        <v>38</v>
      </c>
      <c r="C45" s="6">
        <f>+[1]life!$AB42</f>
        <v>2398144.9586666813</v>
      </c>
      <c r="D45" s="3">
        <f>+'[1]alloc anty'!$AB42</f>
        <v>12092.505122246845</v>
      </c>
      <c r="E45" s="3">
        <v>0</v>
      </c>
      <c r="F45" s="3">
        <v>0</v>
      </c>
      <c r="G45" s="11">
        <f t="shared" si="0"/>
        <v>2410237.463788928</v>
      </c>
      <c r="I45" s="6">
        <f>+[1]life!$CL42</f>
        <v>2933641.9018923147</v>
      </c>
      <c r="J45" s="3">
        <f>+'[1]alloc anty'!$AH42</f>
        <v>16946.090819942445</v>
      </c>
      <c r="K45" s="3">
        <v>0</v>
      </c>
      <c r="L45" s="3">
        <v>0</v>
      </c>
      <c r="M45" s="11">
        <f t="shared" si="2"/>
        <v>2950587.992712257</v>
      </c>
    </row>
    <row r="46" spans="1:13">
      <c r="A46" t="s">
        <v>39</v>
      </c>
      <c r="C46" s="6">
        <f>+[1]life!$AB43</f>
        <v>0</v>
      </c>
      <c r="D46" s="3">
        <f>+'[1]alloc anty'!$AB43</f>
        <v>0</v>
      </c>
      <c r="E46" s="3">
        <v>0</v>
      </c>
      <c r="F46" s="3">
        <v>0</v>
      </c>
      <c r="G46" s="11">
        <f t="shared" si="0"/>
        <v>0</v>
      </c>
      <c r="I46" s="6">
        <f>+[1]life!$CL43</f>
        <v>0</v>
      </c>
      <c r="J46" s="3">
        <f>+'[1]alloc anty'!$AH43</f>
        <v>0</v>
      </c>
      <c r="K46" s="3">
        <v>0</v>
      </c>
      <c r="L46" s="3">
        <v>0</v>
      </c>
      <c r="M46" s="11">
        <f t="shared" si="2"/>
        <v>0</v>
      </c>
    </row>
    <row r="47" spans="1:13">
      <c r="A47" t="s">
        <v>40</v>
      </c>
      <c r="C47" s="6">
        <f>+[1]life!$AB44</f>
        <v>10177.623691639796</v>
      </c>
      <c r="D47" s="3">
        <f>+'[1]alloc anty'!$AB44</f>
        <v>0</v>
      </c>
      <c r="E47" s="3">
        <v>0</v>
      </c>
      <c r="F47" s="3">
        <v>0</v>
      </c>
      <c r="G47" s="11">
        <f t="shared" si="0"/>
        <v>10177.623691639796</v>
      </c>
      <c r="I47" s="6">
        <f>+[1]life!$CL44</f>
        <v>11271.595621030603</v>
      </c>
      <c r="J47" s="3">
        <f>+'[1]alloc anty'!$AH44</f>
        <v>0</v>
      </c>
      <c r="K47" s="3">
        <v>0</v>
      </c>
      <c r="L47" s="3">
        <v>0</v>
      </c>
      <c r="M47" s="11">
        <f t="shared" si="2"/>
        <v>11271.595621030603</v>
      </c>
    </row>
    <row r="48" spans="1:13">
      <c r="A48" t="s">
        <v>41</v>
      </c>
      <c r="C48" s="6">
        <f>+[1]life!$AB45</f>
        <v>-188934.28398110374</v>
      </c>
      <c r="D48" s="3">
        <f>+'[1]alloc anty'!$AB45</f>
        <v>0</v>
      </c>
      <c r="E48" s="3">
        <v>0</v>
      </c>
      <c r="F48" s="3">
        <v>0</v>
      </c>
      <c r="G48" s="11">
        <f t="shared" si="0"/>
        <v>-188934.28398110374</v>
      </c>
      <c r="I48" s="6">
        <f>+[1]life!$CL45</f>
        <v>-157918.41768859926</v>
      </c>
      <c r="J48" s="3">
        <f>+'[1]alloc anty'!$AH45</f>
        <v>0</v>
      </c>
      <c r="K48" s="3">
        <v>0</v>
      </c>
      <c r="L48" s="3">
        <v>0</v>
      </c>
      <c r="M48" s="11">
        <f t="shared" si="2"/>
        <v>-157918.41768859926</v>
      </c>
    </row>
    <row r="49" spans="1:13">
      <c r="A49" t="s">
        <v>42</v>
      </c>
      <c r="C49" s="6">
        <f>+[1]life!$AB46</f>
        <v>115480.06005735513</v>
      </c>
      <c r="D49" s="3">
        <f>+'[1]alloc anty'!$AB46</f>
        <v>0</v>
      </c>
      <c r="E49" s="3">
        <v>0</v>
      </c>
      <c r="F49" s="3">
        <v>0</v>
      </c>
      <c r="G49" s="11">
        <f t="shared" si="0"/>
        <v>115480.06005735513</v>
      </c>
      <c r="I49" s="6">
        <f>+[1]life!$CL46</f>
        <v>148200.3639935668</v>
      </c>
      <c r="J49" s="3">
        <f>+'[1]alloc anty'!$AH46</f>
        <v>0</v>
      </c>
      <c r="K49" s="3">
        <v>0</v>
      </c>
      <c r="L49" s="3">
        <v>0</v>
      </c>
      <c r="M49" s="11">
        <f t="shared" si="2"/>
        <v>148200.3639935668</v>
      </c>
    </row>
    <row r="50" spans="1:13">
      <c r="A50" t="s">
        <v>43</v>
      </c>
      <c r="C50" s="6">
        <f>+[1]life!$AB47</f>
        <v>5544522.2277652547</v>
      </c>
      <c r="D50" s="3">
        <f>+'[1]alloc anty'!$AB47</f>
        <v>0</v>
      </c>
      <c r="E50" s="3">
        <v>0</v>
      </c>
      <c r="F50" s="3">
        <v>0</v>
      </c>
      <c r="G50" s="11">
        <f t="shared" si="0"/>
        <v>5544522.2277652547</v>
      </c>
      <c r="I50" s="6">
        <f>+[1]life!$CL47</f>
        <v>7947890.5922418898</v>
      </c>
      <c r="J50" s="3">
        <f>+'[1]alloc anty'!$AH47</f>
        <v>0</v>
      </c>
      <c r="K50" s="3">
        <v>0</v>
      </c>
      <c r="L50" s="3">
        <v>0</v>
      </c>
      <c r="M50" s="11">
        <f t="shared" si="2"/>
        <v>7947890.5922418898</v>
      </c>
    </row>
    <row r="51" spans="1:13">
      <c r="A51" t="s">
        <v>44</v>
      </c>
      <c r="C51" s="6">
        <f>+[1]life!$AB48</f>
        <v>2897601.7467942173</v>
      </c>
      <c r="D51" s="3">
        <f>+'[1]alloc anty'!$AB48</f>
        <v>6373.352707754857</v>
      </c>
      <c r="E51" s="3">
        <v>0</v>
      </c>
      <c r="F51" s="3">
        <v>0</v>
      </c>
      <c r="G51" s="11">
        <f t="shared" si="0"/>
        <v>2903975.0995019721</v>
      </c>
      <c r="I51" s="6">
        <f>+[1]life!$CL48</f>
        <v>3538618.7712260191</v>
      </c>
      <c r="J51" s="3">
        <f>+'[1]alloc anty'!$AH48</f>
        <v>8845.3174628203251</v>
      </c>
      <c r="K51" s="3">
        <v>0</v>
      </c>
      <c r="L51" s="3">
        <v>0</v>
      </c>
      <c r="M51" s="11">
        <f t="shared" si="2"/>
        <v>3547464.0886888392</v>
      </c>
    </row>
    <row r="52" spans="1:13">
      <c r="A52" t="s">
        <v>45</v>
      </c>
      <c r="C52" s="6">
        <f>+[1]life!$AB49</f>
        <v>37262.79624325793</v>
      </c>
      <c r="D52" s="3">
        <f>+'[1]alloc anty'!$AB49</f>
        <v>0</v>
      </c>
      <c r="E52" s="3">
        <v>0</v>
      </c>
      <c r="F52" s="3">
        <v>0</v>
      </c>
      <c r="G52" s="11">
        <f t="shared" si="0"/>
        <v>37262.79624325793</v>
      </c>
      <c r="I52" s="6">
        <f>+[1]life!$CL49</f>
        <v>42695.64502672488</v>
      </c>
      <c r="J52" s="3">
        <f>+'[1]alloc anty'!$AH49</f>
        <v>0</v>
      </c>
      <c r="K52" s="3">
        <v>0</v>
      </c>
      <c r="L52" s="3">
        <v>0</v>
      </c>
      <c r="M52" s="11">
        <f t="shared" si="2"/>
        <v>42695.64502672488</v>
      </c>
    </row>
    <row r="53" spans="1:13">
      <c r="A53" t="s">
        <v>46</v>
      </c>
      <c r="C53" s="6">
        <f>+[1]life!$AB50</f>
        <v>1927.0563548382793</v>
      </c>
      <c r="D53" s="3">
        <f>+'[1]alloc anty'!$AB50</f>
        <v>0</v>
      </c>
      <c r="E53" s="3">
        <v>0</v>
      </c>
      <c r="F53" s="3">
        <v>0</v>
      </c>
      <c r="G53" s="11">
        <f t="shared" si="0"/>
        <v>1927.0563548382793</v>
      </c>
      <c r="I53" s="6">
        <f>+[1]life!$CL50</f>
        <v>2325.7341175702804</v>
      </c>
      <c r="J53" s="3">
        <f>+'[1]alloc anty'!$AH50</f>
        <v>0</v>
      </c>
      <c r="K53" s="3">
        <v>0</v>
      </c>
      <c r="L53" s="3">
        <v>0</v>
      </c>
      <c r="M53" s="11">
        <f t="shared" si="2"/>
        <v>2325.7341175702804</v>
      </c>
    </row>
    <row r="54" spans="1:13">
      <c r="A54" t="s">
        <v>47</v>
      </c>
      <c r="C54" s="6">
        <f>+[1]life!$AB51</f>
        <v>40569.152339476423</v>
      </c>
      <c r="D54" s="3">
        <f>+'[1]alloc anty'!$AB51</f>
        <v>0</v>
      </c>
      <c r="E54" s="3">
        <v>0</v>
      </c>
      <c r="F54" s="3">
        <v>0</v>
      </c>
      <c r="G54" s="11">
        <f t="shared" si="0"/>
        <v>40569.152339476423</v>
      </c>
      <c r="I54" s="6">
        <f>+[1]life!$CL51</f>
        <v>71305.768571020541</v>
      </c>
      <c r="J54" s="3">
        <f>+'[1]alloc anty'!$AH51</f>
        <v>0</v>
      </c>
      <c r="K54" s="3">
        <v>0</v>
      </c>
      <c r="L54" s="3">
        <v>0</v>
      </c>
      <c r="M54" s="11">
        <f t="shared" si="2"/>
        <v>71305.768571020541</v>
      </c>
    </row>
    <row r="55" spans="1:13">
      <c r="A55" t="s">
        <v>48</v>
      </c>
      <c r="C55" s="6">
        <f>+[1]life!$AB52</f>
        <v>107026.27705271485</v>
      </c>
      <c r="D55" s="3">
        <f>+'[1]alloc anty'!$AB52</f>
        <v>0</v>
      </c>
      <c r="E55" s="3">
        <v>0</v>
      </c>
      <c r="F55" s="3">
        <v>0</v>
      </c>
      <c r="G55" s="11">
        <f t="shared" si="0"/>
        <v>107026.27705271485</v>
      </c>
      <c r="I55" s="6">
        <f>+[1]life!$CL52</f>
        <v>130631.6250144204</v>
      </c>
      <c r="J55" s="3">
        <f>+'[1]alloc anty'!$AH52</f>
        <v>0</v>
      </c>
      <c r="K55" s="3">
        <v>0</v>
      </c>
      <c r="L55" s="3">
        <v>0</v>
      </c>
      <c r="M55" s="11">
        <f t="shared" si="2"/>
        <v>130631.6250144204</v>
      </c>
    </row>
    <row r="56" spans="1:13">
      <c r="A56" t="s">
        <v>49</v>
      </c>
      <c r="C56" s="6">
        <f>+[1]life!$AB53</f>
        <v>53748.188746496082</v>
      </c>
      <c r="D56" s="3">
        <f>+'[1]alloc anty'!$AB53</f>
        <v>0</v>
      </c>
      <c r="E56" s="3">
        <v>0</v>
      </c>
      <c r="F56" s="3">
        <v>0</v>
      </c>
      <c r="G56" s="11">
        <f t="shared" si="0"/>
        <v>53748.188746496082</v>
      </c>
      <c r="I56" s="6">
        <f>+[1]life!$CL53</f>
        <v>63975.521903998582</v>
      </c>
      <c r="J56" s="3">
        <f>+'[1]alloc anty'!$AH53</f>
        <v>0</v>
      </c>
      <c r="K56" s="3">
        <v>0</v>
      </c>
      <c r="L56" s="3">
        <v>0</v>
      </c>
      <c r="M56" s="11">
        <f t="shared" si="2"/>
        <v>63975.521903998582</v>
      </c>
    </row>
    <row r="57" spans="1:13">
      <c r="A57" t="s">
        <v>50</v>
      </c>
      <c r="C57" s="6">
        <f>+[1]life!$AB54</f>
        <v>449601.25414007268</v>
      </c>
      <c r="D57" s="3">
        <f>+'[1]alloc anty'!$AB54</f>
        <v>0</v>
      </c>
      <c r="E57" s="3">
        <v>0</v>
      </c>
      <c r="F57" s="3">
        <v>0</v>
      </c>
      <c r="G57" s="11">
        <f t="shared" si="0"/>
        <v>449601.25414007268</v>
      </c>
      <c r="I57" s="6">
        <f>+[1]life!$CL54</f>
        <v>527046.58581465296</v>
      </c>
      <c r="J57" s="3">
        <f>+'[1]alloc anty'!$AH54</f>
        <v>0</v>
      </c>
      <c r="K57" s="3">
        <v>0</v>
      </c>
      <c r="L57" s="3">
        <v>0</v>
      </c>
      <c r="M57" s="11">
        <f t="shared" si="2"/>
        <v>527046.58581465296</v>
      </c>
    </row>
    <row r="58" spans="1:13">
      <c r="A58" t="s">
        <v>51</v>
      </c>
      <c r="C58" s="6">
        <f>+[1]life!$AB55</f>
        <v>20907.959994832388</v>
      </c>
      <c r="D58" s="3">
        <f>+'[1]alloc anty'!$AB55</f>
        <v>0</v>
      </c>
      <c r="E58" s="3">
        <v>0</v>
      </c>
      <c r="F58" s="3">
        <v>0</v>
      </c>
      <c r="G58" s="11">
        <f t="shared" si="0"/>
        <v>20907.959994832388</v>
      </c>
      <c r="I58" s="6">
        <f>+[1]life!$CL55</f>
        <v>22439.224387088267</v>
      </c>
      <c r="J58" s="3">
        <f>+'[1]alloc anty'!$AH55</f>
        <v>0</v>
      </c>
      <c r="K58" s="3">
        <v>0</v>
      </c>
      <c r="L58" s="3">
        <v>0</v>
      </c>
      <c r="M58" s="11">
        <f t="shared" si="2"/>
        <v>22439.224387088267</v>
      </c>
    </row>
    <row r="59" spans="1:13">
      <c r="A59" t="s">
        <v>52</v>
      </c>
      <c r="C59" s="6">
        <f>+[1]life!$AB56</f>
        <v>0</v>
      </c>
      <c r="D59" s="3">
        <f>+'[1]alloc anty'!$AB56</f>
        <v>0</v>
      </c>
      <c r="E59" s="3">
        <v>0</v>
      </c>
      <c r="F59" s="3">
        <v>0</v>
      </c>
      <c r="G59" s="11">
        <f t="shared" si="0"/>
        <v>0</v>
      </c>
      <c r="I59" s="6">
        <f>+[1]life!$CL56</f>
        <v>0</v>
      </c>
      <c r="J59" s="3">
        <f>+'[1]alloc anty'!$AH56</f>
        <v>0</v>
      </c>
      <c r="K59" s="3">
        <v>0</v>
      </c>
      <c r="L59" s="3">
        <v>0</v>
      </c>
      <c r="M59" s="11">
        <f t="shared" si="2"/>
        <v>0</v>
      </c>
    </row>
    <row r="60" spans="1:13">
      <c r="C60" s="6"/>
      <c r="D60" s="3"/>
      <c r="E60" s="3"/>
      <c r="F60" s="3"/>
      <c r="G60" s="11"/>
      <c r="I60" s="6"/>
      <c r="J60" s="3"/>
      <c r="K60" s="3"/>
      <c r="L60" s="3"/>
      <c r="M60" s="11"/>
    </row>
    <row r="61" spans="1:13">
      <c r="A61" t="s">
        <v>57</v>
      </c>
      <c r="C61" s="6">
        <f>SUM(C7:C59)</f>
        <v>282856487.47832382</v>
      </c>
      <c r="D61" s="3">
        <f>SUM(D7:D59)</f>
        <v>815804.04236936825</v>
      </c>
      <c r="E61" s="3">
        <f>SUM(E7:E59)</f>
        <v>0</v>
      </c>
      <c r="F61" s="3">
        <f>SUM(F7:F59)</f>
        <v>0</v>
      </c>
      <c r="G61" s="11">
        <f>SUM(G7:G59)</f>
        <v>283672291.52069312</v>
      </c>
      <c r="I61" s="6">
        <f>SUM(I7:I59)</f>
        <v>363726638.09383529</v>
      </c>
      <c r="J61" s="3">
        <f>SUM(J7:J59)</f>
        <v>1037990.7332330045</v>
      </c>
      <c r="K61" s="3">
        <f>SUM(K7:K59)</f>
        <v>0</v>
      </c>
      <c r="L61" s="3">
        <f>SUM(L7:L59)</f>
        <v>0</v>
      </c>
      <c r="M61" s="11">
        <f>SUM(M7:M59)</f>
        <v>364764628.82706827</v>
      </c>
    </row>
    <row r="62" spans="1:13" ht="8.1" customHeight="1">
      <c r="C62" s="4"/>
      <c r="D62" s="1"/>
      <c r="E62" s="1"/>
      <c r="F62" s="1"/>
      <c r="G62" s="9"/>
      <c r="I62" s="4"/>
      <c r="J62" s="1"/>
      <c r="K62" s="1"/>
      <c r="L62" s="1"/>
      <c r="M62" s="9"/>
    </row>
    <row r="63" spans="1:13" ht="12.75" customHeight="1">
      <c r="C63" s="4"/>
      <c r="D63" s="1"/>
      <c r="E63" s="1"/>
      <c r="F63" s="1"/>
      <c r="G63" s="9"/>
      <c r="I63" s="4"/>
      <c r="J63" s="1"/>
      <c r="K63" s="1"/>
      <c r="L63" s="1"/>
      <c r="M63" s="9"/>
    </row>
    <row r="64" spans="1:13">
      <c r="C64" s="4"/>
      <c r="D64" s="1"/>
      <c r="E64" s="1"/>
      <c r="F64" s="1"/>
      <c r="G64" s="9"/>
      <c r="I64" s="4"/>
      <c r="J64" s="1"/>
      <c r="K64" s="1"/>
      <c r="L64" s="1"/>
      <c r="M64" s="9"/>
    </row>
    <row r="65" spans="3:13" ht="13.5" thickBot="1">
      <c r="C65" s="7"/>
      <c r="D65" s="8"/>
      <c r="E65" s="8"/>
      <c r="F65" s="8"/>
      <c r="G65" s="12"/>
      <c r="I65" s="7"/>
      <c r="J65" s="8"/>
      <c r="K65" s="8"/>
      <c r="L65" s="8"/>
      <c r="M65" s="12"/>
    </row>
    <row r="67" spans="3:13">
      <c r="C67" s="13" t="s">
        <v>59</v>
      </c>
    </row>
  </sheetData>
  <mergeCells count="5">
    <mergeCell ref="C1:M1"/>
    <mergeCell ref="C3:G3"/>
    <mergeCell ref="C4:G4"/>
    <mergeCell ref="I3:M3"/>
    <mergeCell ref="I4:M4"/>
  </mergeCells>
  <phoneticPr fontId="0" type="noConversion"/>
  <printOptions horizontalCentered="1" verticalCentered="1"/>
  <pageMargins left="0.25" right="0.25" top="0" bottom="0" header="0.5" footer="0.5"/>
  <pageSetup scale="53" orientation="landscape" r:id="rId1"/>
  <headerFooter alignWithMargins="0">
    <oddHeader>&amp;L&amp;"Geneva,Bold"&amp;D 
&amp;F &amp;C&amp;"Geneva,Bold Italic"Lincoln Memorial Life Insurance Company&amp;R&amp;"Geneva,Bold"UNAUDITED
© NOLHGA</oddHeader>
    <oddFooter>&amp;L&amp;B&amp;IFor member company and association use only.  The data utilizes estimates and excludes many costs incurred directly by the State Guaranty Associations.  It MAY NOT be utilized in protesting actual assessments made by State Guaranty Associations.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Lincoln Memorial</vt:lpstr>
      <vt:lpstr>'Lincoln Memorial'!Print_Area</vt:lpstr>
    </vt:vector>
  </TitlesOfParts>
  <Company>NOLHGA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Peterson</dc:creator>
  <cp:lastModifiedBy>Paul Peterson</cp:lastModifiedBy>
  <cp:lastPrinted>2008-12-08T14:59:53Z</cp:lastPrinted>
  <dcterms:created xsi:type="dcterms:W3CDTF">2008-12-08T13:30:51Z</dcterms:created>
  <dcterms:modified xsi:type="dcterms:W3CDTF">2012-12-03T20:38:14Z</dcterms:modified>
</cp:coreProperties>
</file>