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90" yWindow="15" windowWidth="20715" windowHeight="9195" activeTab="1"/>
  </bookViews>
  <sheets>
    <sheet name="Sheet1" sheetId="78" r:id="rId1"/>
    <sheet name="Lincoln Memorial" sheetId="29" r:id="rId2"/>
  </sheets>
  <definedNames>
    <definedName name="_xlnm.Print_Area" localSheetId="1">'Lincoln Memorial'!$A$4:$M$65</definedName>
  </definedNames>
  <calcPr calcId="145621"/>
</workbook>
</file>

<file path=xl/calcChain.xml><?xml version="1.0" encoding="utf-8"?>
<calcChain xmlns="http://schemas.openxmlformats.org/spreadsheetml/2006/main">
  <c r="F61" i="29" l="1"/>
  <c r="E61" i="29"/>
  <c r="L61" i="29"/>
  <c r="K61" i="29"/>
  <c r="M37" i="29" l="1"/>
  <c r="M28" i="29"/>
  <c r="M59" i="29" l="1"/>
  <c r="M46" i="29"/>
  <c r="M36" i="29"/>
  <c r="M39" i="29"/>
  <c r="G37" i="29" l="1"/>
  <c r="G28" i="29"/>
  <c r="G36" i="29"/>
  <c r="G46" i="29"/>
  <c r="G59" i="29"/>
  <c r="G39" i="29"/>
  <c r="M12" i="29" l="1"/>
  <c r="G12" i="29"/>
  <c r="M18" i="29"/>
  <c r="G18" i="29"/>
  <c r="M27" i="29"/>
  <c r="G27" i="29"/>
  <c r="M20" i="29"/>
  <c r="G20" i="29"/>
  <c r="G26" i="29"/>
  <c r="M45" i="29"/>
  <c r="G45" i="29"/>
  <c r="M56" i="29"/>
  <c r="G56" i="29"/>
  <c r="M47" i="29"/>
  <c r="G47" i="29"/>
  <c r="M9" i="29"/>
  <c r="G9" i="29"/>
  <c r="M50" i="29"/>
  <c r="G50" i="29"/>
  <c r="M33" i="29"/>
  <c r="G33" i="29"/>
  <c r="M58" i="29"/>
  <c r="G58" i="29"/>
  <c r="M48" i="29"/>
  <c r="G48" i="29"/>
  <c r="M21" i="29"/>
  <c r="G21" i="29"/>
  <c r="M25" i="29"/>
  <c r="G25" i="29"/>
  <c r="M55" i="29"/>
  <c r="G55" i="29"/>
  <c r="M57" i="29"/>
  <c r="G57" i="29"/>
  <c r="G34" i="29"/>
  <c r="M42" i="29"/>
  <c r="G42" i="29"/>
  <c r="M41" i="29"/>
  <c r="G41" i="29"/>
  <c r="M30" i="29"/>
  <c r="M10" i="29"/>
  <c r="G10" i="29"/>
  <c r="M8" i="29"/>
  <c r="G8" i="29"/>
  <c r="M40" i="29"/>
  <c r="M19" i="29"/>
  <c r="G19" i="29"/>
  <c r="M51" i="29"/>
  <c r="G51" i="29"/>
  <c r="M44" i="29"/>
  <c r="G44" i="29"/>
  <c r="G52" i="29"/>
  <c r="G43" i="29" l="1"/>
  <c r="G40" i="29"/>
  <c r="M34" i="29"/>
  <c r="M22" i="29"/>
  <c r="G35" i="29"/>
  <c r="M43" i="29"/>
  <c r="G22" i="29"/>
  <c r="M26" i="29"/>
  <c r="M52" i="29"/>
  <c r="G30" i="29"/>
  <c r="G17" i="29"/>
  <c r="M14" i="29"/>
  <c r="M35" i="29"/>
  <c r="G32" i="29"/>
  <c r="G54" i="29"/>
  <c r="M29" i="29"/>
  <c r="G38" i="29"/>
  <c r="M24" i="29"/>
  <c r="G15" i="29"/>
  <c r="M16" i="29"/>
  <c r="G49" i="29"/>
  <c r="G14" i="29"/>
  <c r="M11" i="29"/>
  <c r="G24" i="29"/>
  <c r="M53" i="29"/>
  <c r="G13" i="29"/>
  <c r="M23" i="29"/>
  <c r="M32" i="29"/>
  <c r="M31" i="29"/>
  <c r="G29" i="29"/>
  <c r="M38" i="29"/>
  <c r="M17" i="29"/>
  <c r="G16" i="29"/>
  <c r="M49" i="29"/>
  <c r="G11" i="29"/>
  <c r="G23" i="29"/>
  <c r="M54" i="29"/>
  <c r="G31" i="29"/>
  <c r="G53" i="29"/>
  <c r="M13" i="29"/>
  <c r="M15" i="29"/>
  <c r="C61" i="29" l="1"/>
  <c r="D61" i="29"/>
  <c r="G7" i="29" l="1"/>
  <c r="G61" i="29" s="1"/>
  <c r="I61" i="29" l="1"/>
  <c r="J61" i="29"/>
  <c r="M7" i="29" l="1"/>
  <c r="M61" i="29" s="1"/>
</calcChain>
</file>

<file path=xl/sharedStrings.xml><?xml version="1.0" encoding="utf-8"?>
<sst xmlns="http://schemas.openxmlformats.org/spreadsheetml/2006/main" count="83" uniqueCount="75">
  <si>
    <t>Alabama</t>
  </si>
  <si>
    <t>Alaska</t>
  </si>
  <si>
    <t>Arizona</t>
  </si>
  <si>
    <t>Arkansas</t>
  </si>
  <si>
    <t>California</t>
  </si>
  <si>
    <t>Colorado</t>
  </si>
  <si>
    <t>Connecticut</t>
  </si>
  <si>
    <t>Delaware</t>
  </si>
  <si>
    <t>Dist.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</si>
  <si>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</si>
  <si>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</si>
  <si>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</si>
  <si>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</si>
  <si>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</si>
  <si>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</si>
  <si>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</si>
  <si>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</si>
  <si>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</si>
  <si>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</si>
  <si>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</si>
  <si>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</si>
  <si>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</si>
  <si>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</si>
  <si>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</si>
  <si>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</si>
  <si>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</si>
  <si>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</si>
  <si>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</si>
  <si>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</si>
  <si>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</si>
  <si>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</si>
  <si>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</si>
  <si>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</si>
  <si>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</si>
  <si>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</si>
  <si>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</si>
  <si>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</si>
  <si>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</si>
  <si>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</si>
  <si>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</si>
  <si>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</si>
  <si>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</si>
  <si>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</si>
  <si>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</si>
  <si>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</si>
  <si>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</si>
  <si>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</si>
  <si>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</si>
  <si>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</si>
  <si>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</si>
  <si>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</si>
  <si>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</si>
  <si>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Other</t>
  </si>
  <si>
    <t>Life</t>
  </si>
  <si>
    <t>Allocated Annuity</t>
  </si>
  <si>
    <t>A&amp;H</t>
  </si>
  <si>
    <t>Unallocated Annuity</t>
  </si>
  <si>
    <t>Total</t>
  </si>
  <si>
    <t>Lincoln Memorial Life Insurance Company</t>
  </si>
  <si>
    <t xml:space="preserve"> </t>
  </si>
  <si>
    <t>Based on FACE AMOUNTS - maximum exposure</t>
  </si>
  <si>
    <t>The current plan developed calls for the guaranty associations to run-off the business and pay death benefits as claims are incurred.</t>
  </si>
  <si>
    <t xml:space="preserve">guaranty association assessment purposes.  </t>
  </si>
  <si>
    <t xml:space="preserve">Companies may wish to consider use of the low end estimate (if GAAP financials are produced) or the </t>
  </si>
  <si>
    <t>midpoint (If statutory financials are produced) of the estimate for their assessment accrual estimate.</t>
  </si>
  <si>
    <t xml:space="preserve">The low end are estimated reserves based on attained ages within the policy and the 1980 CSO ALB Sex </t>
  </si>
  <si>
    <t>Both the low end and high end amounts include claims paid to date, expenses, premuioms received.</t>
  </si>
  <si>
    <t>Lincoln Memorial primarily wrote preneed funeral insurance.</t>
  </si>
  <si>
    <t xml:space="preserve">The attached spreadsheet provides a range which may be considered by companies in establishing their accruals for </t>
  </si>
  <si>
    <t xml:space="preserve">Memorial Service business was sold during 2011 therefore a range is no longer necessary.  Costs for this company are included in </t>
  </si>
  <si>
    <t>the "Costs" file on the website.</t>
  </si>
  <si>
    <t xml:space="preserve">distinct Mortality at 4% Valuation Rate as of September , 2013.  </t>
  </si>
  <si>
    <r>
      <t xml:space="preserve">Estimated Net Costs as of September </t>
    </r>
    <r>
      <rPr>
        <b/>
        <sz val="10"/>
        <color indexed="10"/>
        <rFont val="Arial"/>
        <family val="2"/>
      </rPr>
      <t>30, 2014</t>
    </r>
  </si>
  <si>
    <r>
      <t>Paid Claims, Expenses, Premiums, Reserves</t>
    </r>
    <r>
      <rPr>
        <b/>
        <sz val="10"/>
        <color indexed="12"/>
        <rFont val="Arial"/>
        <family val="2"/>
      </rPr>
      <t xml:space="preserve"> as of Sept 30, 2014, </t>
    </r>
    <r>
      <rPr>
        <b/>
        <sz val="10"/>
        <color indexed="10"/>
        <rFont val="Arial"/>
        <family val="2"/>
      </rPr>
      <t>Low end of exposure</t>
    </r>
  </si>
  <si>
    <r>
      <t xml:space="preserve">Estimated Net Costs as of September </t>
    </r>
    <r>
      <rPr>
        <b/>
        <sz val="10"/>
        <color rgb="FFFF0000"/>
        <rFont val="Arial"/>
        <family val="2"/>
      </rPr>
      <t>30, 2014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</si>
</sst>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b/>
      <sz val="10"/>
      <name val="Arial"/>
      <family val="2"/>
    </font>
    <font>
      <b/>
      <sz val="10"/>
      <color indexed="10"/>
      <name val="Arial"/>
      <family val="2"/>
    </font>
    <font>
      <b/>
      <sz val="10"/>
      <color indexed="12"/>
      <name val="Arial"/>
      <family val="2"/>
    </font>
    <font>
      <sz val="10"/>
      <name val="Arial"/>
      <family val="2"/>
    </font>
    <font>
      <b/>
      <sz val="10"/>
      <color rgb="FFFF0000"/>
      <name val="Arial"/>
      <family val="2"/>
    </font>
  </fonts>
  <fills count="2">
    <fill>
      <patternFill patternType="none"/>
    </fill>
    <fill>
      <patternFill patternType="gray125"/>
    </fill>
  </fills>
  <borders count="9">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6">
    <xf numFmtId="0" fontId="0" fillId="0" borderId="0" xfId="0"/>
    <xf numFmtId="0" fontId="0" fillId="0" borderId="0" xfId="0" applyBorder="1"/>
    <xf numFmtId="0" fontId="1" fillId="0" borderId="0" xfId="0" applyFont="1" applyBorder="1" applyAlignment="1">
      <alignment horizontal="center" vertical="center" wrapText="1"/>
    </xf>
    <xf numFmtId="37" fontId="0" fillId="0" borderId="0" xfId="0" applyNumberFormat="1" applyBorder="1"/>
    <xf numFmtId="0" fontId="0" fillId="0" borderId="1" xfId="0" applyBorder="1"/>
    <xf numFmtId="0" fontId="1" fillId="0" borderId="1" xfId="0" applyFont="1" applyBorder="1" applyAlignment="1">
      <alignment horizontal="center" vertical="center" wrapText="1"/>
    </xf>
    <xf numFmtId="37" fontId="0" fillId="0" borderId="1" xfId="0" applyNumberFormat="1" applyBorder="1"/>
    <xf numFmtId="0" fontId="0" fillId="0" borderId="2" xfId="0" applyBorder="1"/>
    <xf numFmtId="0" fontId="0" fillId="0" borderId="3" xfId="0" applyBorder="1"/>
    <xf numFmtId="0" fontId="0" fillId="0" borderId="4" xfId="0" applyBorder="1"/>
    <xf numFmtId="0" fontId="1" fillId="0" borderId="4" xfId="0" applyFont="1" applyBorder="1" applyAlignment="1">
      <alignment horizontal="center" vertical="center" wrapText="1"/>
    </xf>
    <xf numFmtId="37" fontId="0" fillId="0" borderId="4" xfId="0" applyNumberFormat="1" applyBorder="1"/>
    <xf numFmtId="0" fontId="0" fillId="0" borderId="5" xfId="0" applyBorder="1"/>
    <xf numFmtId="0" fontId="4" fillId="0" borderId="0" xfId="0" applyFont="1"/>
    <xf numFmtId="0" fontId="0" fillId="0" borderId="0" xfId="0" applyAlignment="1">
      <alignment vertical="center"/>
    </xf>
    <xf numFmtId="38" fontId="0" fillId="0" borderId="0" xfId="0" applyNumberFormat="1"/>
    <xf numFmtId="38" fontId="0" fillId="0" borderId="1" xfId="0" applyNumberFormat="1" applyBorder="1"/>
    <xf numFmtId="38" fontId="0" fillId="0" borderId="0" xfId="0" applyNumberFormat="1" applyBorder="1"/>
    <xf numFmtId="38" fontId="0" fillId="0" borderId="4" xfId="0" applyNumberFormat="1" applyBorder="1"/>
    <xf numFmtId="0" fontId="1" fillId="0" borderId="0" xfId="0" applyFont="1" applyAlignment="1">
      <alignment horizont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5"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8"/>
  <sheetViews>
    <sheetView workbookViewId="0">
      <selection activeCell="B13" sqref="B13"/>
    </sheetView>
  </sheetViews>
  <sheetFormatPr defaultRowHeight="12.75" x14ac:dyDescent="0.2"/>
  <sheetData>
    <row r="3" spans="2:2" x14ac:dyDescent="0.2">
      <c r="B3" t="s">
        <v>67</v>
      </c>
    </row>
    <row r="4" spans="2:2" x14ac:dyDescent="0.2">
      <c r="B4" t="s">
        <v>61</v>
      </c>
    </row>
    <row r="5" spans="2:2" x14ac:dyDescent="0.2">
      <c r="B5" t="s">
        <v>59</v>
      </c>
    </row>
    <row r="6" spans="2:2" x14ac:dyDescent="0.2">
      <c r="B6" t="s">
        <v>68</v>
      </c>
    </row>
    <row r="7" spans="2:2" x14ac:dyDescent="0.2">
      <c r="B7" t="s">
        <v>62</v>
      </c>
    </row>
    <row r="9" spans="2:2" x14ac:dyDescent="0.2">
      <c r="B9" t="s">
        <v>66</v>
      </c>
    </row>
    <row r="10" spans="2:2" x14ac:dyDescent="0.2">
      <c r="B10" t="s">
        <v>65</v>
      </c>
    </row>
    <row r="11" spans="2:2" x14ac:dyDescent="0.2">
      <c r="B11" s="13" t="s">
        <v>71</v>
      </c>
    </row>
    <row r="14" spans="2:2" x14ac:dyDescent="0.2">
      <c r="B14" t="s">
        <v>63</v>
      </c>
    </row>
    <row r="15" spans="2:2" x14ac:dyDescent="0.2">
      <c r="B15" t="s">
        <v>64</v>
      </c>
    </row>
    <row r="17" spans="2:2" x14ac:dyDescent="0.2">
      <c r="B17" t="s">
        <v>69</v>
      </c>
    </row>
    <row r="18" spans="2:2" x14ac:dyDescent="0.2">
      <c r="B18" t="s">
        <v>70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0"/>
  <sheetViews>
    <sheetView tabSelected="1" topLeftCell="A4" zoomScale="75" workbookViewId="0">
      <selection activeCell="I11" sqref="I11"/>
    </sheetView>
  </sheetViews>
  <sheetFormatPr defaultRowHeight="12.75" x14ac:dyDescent="0.2"/>
  <cols>
    <col min="1" max="1" width="15.7109375" customWidth="1"/>
    <col min="2" max="2" width="1.7109375" customWidth="1"/>
    <col min="3" max="7" width="14.7109375" customWidth="1"/>
    <col min="8" max="8" width="2.7109375" customWidth="1"/>
    <col min="9" max="13" width="14.7109375" customWidth="1"/>
  </cols>
  <sheetData>
    <row r="1" spans="1:13" x14ac:dyDescent="0.2">
      <c r="C1" s="19" t="s">
        <v>58</v>
      </c>
      <c r="D1" s="19"/>
      <c r="E1" s="19"/>
      <c r="F1" s="19"/>
      <c r="G1" s="19"/>
      <c r="H1" s="19"/>
      <c r="I1" s="19"/>
      <c r="J1" s="19"/>
      <c r="K1" s="19"/>
      <c r="L1" s="19"/>
      <c r="M1" s="19"/>
    </row>
    <row r="3" spans="1:13" s="14" customFormat="1" ht="27.75" customHeight="1" thickBot="1" x14ac:dyDescent="0.25">
      <c r="C3" s="20" t="s">
        <v>73</v>
      </c>
      <c r="D3" s="21"/>
      <c r="E3" s="21"/>
      <c r="F3" s="21"/>
      <c r="G3" s="21"/>
      <c r="I3" s="25" t="s">
        <v>60</v>
      </c>
      <c r="J3" s="25"/>
      <c r="K3" s="25"/>
      <c r="L3" s="25"/>
      <c r="M3" s="25"/>
    </row>
    <row r="4" spans="1:13" x14ac:dyDescent="0.2">
      <c r="C4" s="22" t="s">
        <v>72</v>
      </c>
      <c r="D4" s="23"/>
      <c r="E4" s="23"/>
      <c r="F4" s="23"/>
      <c r="G4" s="24"/>
      <c r="I4" s="22" t="s">
        <v>74</v>
      </c>
      <c r="J4" s="23"/>
      <c r="K4" s="23"/>
      <c r="L4" s="23"/>
      <c r="M4" s="24"/>
    </row>
    <row r="5" spans="1:13" x14ac:dyDescent="0.2">
      <c r="C5" s="4"/>
      <c r="D5" s="1"/>
      <c r="E5" s="1"/>
      <c r="F5" s="1"/>
      <c r="G5" s="9"/>
      <c r="I5" s="4"/>
      <c r="J5" s="1"/>
      <c r="K5" s="1"/>
      <c r="L5" s="1"/>
      <c r="M5" s="9"/>
    </row>
    <row r="6" spans="1:13" ht="57" customHeight="1" x14ac:dyDescent="0.2">
      <c r="C6" s="5" t="s">
        <v>53</v>
      </c>
      <c r="D6" s="2" t="s">
        <v>54</v>
      </c>
      <c r="E6" s="2" t="s">
        <v>55</v>
      </c>
      <c r="F6" s="2" t="s">
        <v>56</v>
      </c>
      <c r="G6" s="10" t="s">
        <v>57</v>
      </c>
      <c r="I6" s="5" t="s">
        <v>53</v>
      </c>
      <c r="J6" s="2" t="s">
        <v>54</v>
      </c>
      <c r="K6" s="2" t="s">
        <v>55</v>
      </c>
      <c r="L6" s="2" t="s">
        <v>56</v>
      </c>
      <c r="M6" s="10" t="s">
        <v>57</v>
      </c>
    </row>
    <row r="7" spans="1:13" x14ac:dyDescent="0.2">
      <c r="A7" t="s">
        <v>0</v>
      </c>
      <c r="C7" s="16">
        <v>-891260.65965051833</v>
      </c>
      <c r="D7" s="17">
        <v>0</v>
      </c>
      <c r="E7" s="17">
        <v>0</v>
      </c>
      <c r="F7" s="17">
        <v>0</v>
      </c>
      <c r="G7" s="18">
        <f t="shared" ref="G7:G59" si="0">SUM(C7:F7)</f>
        <v>-891260.65965051833</v>
      </c>
      <c r="I7" s="16">
        <v>-836699.3926251037</v>
      </c>
      <c r="J7" s="17">
        <v>0</v>
      </c>
      <c r="K7" s="17">
        <v>0</v>
      </c>
      <c r="L7" s="17">
        <v>0</v>
      </c>
      <c r="M7" s="18">
        <f t="shared" ref="M7:M38" si="1">SUM(I7:L7)</f>
        <v>-836699.3926251037</v>
      </c>
    </row>
    <row r="8" spans="1:13" x14ac:dyDescent="0.2">
      <c r="A8" t="s">
        <v>1</v>
      </c>
      <c r="C8" s="16">
        <v>8681.7369665005863</v>
      </c>
      <c r="D8" s="17">
        <v>0</v>
      </c>
      <c r="E8" s="17">
        <v>0</v>
      </c>
      <c r="F8" s="17">
        <v>0</v>
      </c>
      <c r="G8" s="18">
        <f t="shared" si="0"/>
        <v>8681.7369665005863</v>
      </c>
      <c r="I8" s="16">
        <v>10572.905015816426</v>
      </c>
      <c r="J8" s="17">
        <v>0</v>
      </c>
      <c r="K8" s="17">
        <v>0</v>
      </c>
      <c r="L8" s="17">
        <v>0</v>
      </c>
      <c r="M8" s="18">
        <f t="shared" si="1"/>
        <v>10572.905015816426</v>
      </c>
    </row>
    <row r="9" spans="1:13" x14ac:dyDescent="0.2">
      <c r="A9" t="s">
        <v>2</v>
      </c>
      <c r="C9" s="16">
        <v>2832098.9477772866</v>
      </c>
      <c r="D9" s="17">
        <v>93383.937084362638</v>
      </c>
      <c r="E9" s="17">
        <v>0</v>
      </c>
      <c r="F9" s="17">
        <v>0</v>
      </c>
      <c r="G9" s="18">
        <f t="shared" si="0"/>
        <v>2925482.8848616495</v>
      </c>
      <c r="I9" s="16">
        <v>3897758.8451576666</v>
      </c>
      <c r="J9" s="17">
        <v>60117.858070040631</v>
      </c>
      <c r="K9" s="17">
        <v>0</v>
      </c>
      <c r="L9" s="17">
        <v>0</v>
      </c>
      <c r="M9" s="18">
        <f t="shared" si="1"/>
        <v>3957876.7032277072</v>
      </c>
    </row>
    <row r="10" spans="1:13" x14ac:dyDescent="0.2">
      <c r="A10" t="s">
        <v>3</v>
      </c>
      <c r="C10" s="16">
        <v>3659078.0185303786</v>
      </c>
      <c r="D10" s="17">
        <v>73330.873067102701</v>
      </c>
      <c r="E10" s="17">
        <v>0</v>
      </c>
      <c r="F10" s="17">
        <v>0</v>
      </c>
      <c r="G10" s="18">
        <f t="shared" si="0"/>
        <v>3732408.8915974814</v>
      </c>
      <c r="I10" s="16">
        <v>4801906.4229427185</v>
      </c>
      <c r="J10" s="17">
        <v>156959.04730100179</v>
      </c>
      <c r="K10" s="17">
        <v>0</v>
      </c>
      <c r="L10" s="17">
        <v>0</v>
      </c>
      <c r="M10" s="18">
        <f t="shared" si="1"/>
        <v>4958865.4702437203</v>
      </c>
    </row>
    <row r="11" spans="1:13" x14ac:dyDescent="0.2">
      <c r="A11" t="s">
        <v>4</v>
      </c>
      <c r="C11" s="16">
        <v>8453116.3303960804</v>
      </c>
      <c r="D11" s="17">
        <v>50465.199014163052</v>
      </c>
      <c r="E11" s="17">
        <v>0</v>
      </c>
      <c r="F11" s="17">
        <v>0</v>
      </c>
      <c r="G11" s="18">
        <f t="shared" si="0"/>
        <v>8503581.529410243</v>
      </c>
      <c r="I11" s="16">
        <v>11568073.86157174</v>
      </c>
      <c r="J11" s="17">
        <v>91689.530796650928</v>
      </c>
      <c r="K11" s="17">
        <v>0</v>
      </c>
      <c r="L11" s="17">
        <v>0</v>
      </c>
      <c r="M11" s="18">
        <f t="shared" si="1"/>
        <v>11659763.392368391</v>
      </c>
    </row>
    <row r="12" spans="1:13" x14ac:dyDescent="0.2">
      <c r="A12" t="s">
        <v>5</v>
      </c>
      <c r="C12" s="16">
        <v>382393.75432552077</v>
      </c>
      <c r="D12" s="17">
        <v>0</v>
      </c>
      <c r="E12" s="17">
        <v>0</v>
      </c>
      <c r="F12" s="17">
        <v>0</v>
      </c>
      <c r="G12" s="18">
        <f t="shared" si="0"/>
        <v>382393.75432552077</v>
      </c>
      <c r="I12" s="16">
        <v>452555.80969031795</v>
      </c>
      <c r="J12" s="17">
        <v>0</v>
      </c>
      <c r="K12" s="17">
        <v>0</v>
      </c>
      <c r="L12" s="17">
        <v>0</v>
      </c>
      <c r="M12" s="18">
        <f t="shared" si="1"/>
        <v>452555.80969031795</v>
      </c>
    </row>
    <row r="13" spans="1:13" x14ac:dyDescent="0.2">
      <c r="A13" t="s">
        <v>6</v>
      </c>
      <c r="C13" s="16">
        <v>52390.991514029913</v>
      </c>
      <c r="D13" s="17">
        <v>0</v>
      </c>
      <c r="E13" s="17">
        <v>0</v>
      </c>
      <c r="F13" s="17">
        <v>0</v>
      </c>
      <c r="G13" s="18">
        <f t="shared" si="0"/>
        <v>52390.991514029913</v>
      </c>
      <c r="I13" s="16">
        <v>59918.377278804168</v>
      </c>
      <c r="J13" s="17">
        <v>0</v>
      </c>
      <c r="K13" s="17">
        <v>0</v>
      </c>
      <c r="L13" s="17">
        <v>0</v>
      </c>
      <c r="M13" s="18">
        <f t="shared" si="1"/>
        <v>59918.377278804168</v>
      </c>
    </row>
    <row r="14" spans="1:13" x14ac:dyDescent="0.2">
      <c r="A14" t="s">
        <v>7</v>
      </c>
      <c r="C14" s="16">
        <v>33713.019658072619</v>
      </c>
      <c r="D14" s="17">
        <v>0</v>
      </c>
      <c r="E14" s="17">
        <v>0</v>
      </c>
      <c r="F14" s="17">
        <v>0</v>
      </c>
      <c r="G14" s="18">
        <f t="shared" si="0"/>
        <v>33713.019658072619</v>
      </c>
      <c r="I14" s="16">
        <v>36719.540517636742</v>
      </c>
      <c r="J14" s="17">
        <v>0</v>
      </c>
      <c r="K14" s="17">
        <v>0</v>
      </c>
      <c r="L14" s="17">
        <v>0</v>
      </c>
      <c r="M14" s="18">
        <f t="shared" si="1"/>
        <v>36719.540517636742</v>
      </c>
    </row>
    <row r="15" spans="1:13" x14ac:dyDescent="0.2">
      <c r="A15" t="s">
        <v>8</v>
      </c>
      <c r="C15" s="16">
        <v>5998.9620780313098</v>
      </c>
      <c r="D15" s="17">
        <v>0</v>
      </c>
      <c r="E15" s="17">
        <v>0</v>
      </c>
      <c r="F15" s="17">
        <v>0</v>
      </c>
      <c r="G15" s="18">
        <f t="shared" si="0"/>
        <v>5998.9620780313098</v>
      </c>
      <c r="I15" s="16">
        <v>8188.8281293109821</v>
      </c>
      <c r="J15" s="17">
        <v>0</v>
      </c>
      <c r="K15" s="17">
        <v>0</v>
      </c>
      <c r="L15" s="17">
        <v>0</v>
      </c>
      <c r="M15" s="18">
        <f t="shared" si="1"/>
        <v>8188.8281293109821</v>
      </c>
    </row>
    <row r="16" spans="1:13" x14ac:dyDescent="0.2">
      <c r="A16" t="s">
        <v>9</v>
      </c>
      <c r="C16" s="16">
        <v>37661.577472400946</v>
      </c>
      <c r="D16" s="17">
        <v>0</v>
      </c>
      <c r="E16" s="17">
        <v>0</v>
      </c>
      <c r="F16" s="17">
        <v>0</v>
      </c>
      <c r="G16" s="18">
        <f t="shared" si="0"/>
        <v>37661.577472400946</v>
      </c>
      <c r="I16" s="16">
        <v>43042.155866323243</v>
      </c>
      <c r="J16" s="17">
        <v>0</v>
      </c>
      <c r="K16" s="17">
        <v>0</v>
      </c>
      <c r="L16" s="17">
        <v>0</v>
      </c>
      <c r="M16" s="18">
        <f t="shared" si="1"/>
        <v>43042.155866323243</v>
      </c>
    </row>
    <row r="17" spans="1:13" x14ac:dyDescent="0.2">
      <c r="A17" t="s">
        <v>10</v>
      </c>
      <c r="C17" s="16">
        <v>1046509.9299411933</v>
      </c>
      <c r="D17" s="17">
        <v>0</v>
      </c>
      <c r="E17" s="17">
        <v>0</v>
      </c>
      <c r="F17" s="17">
        <v>0</v>
      </c>
      <c r="G17" s="18">
        <f t="shared" si="0"/>
        <v>1046509.9299411933</v>
      </c>
      <c r="I17" s="16">
        <v>1457193.0569595578</v>
      </c>
      <c r="J17" s="17">
        <v>0</v>
      </c>
      <c r="K17" s="17">
        <v>0</v>
      </c>
      <c r="L17" s="17">
        <v>0</v>
      </c>
      <c r="M17" s="18">
        <f t="shared" si="1"/>
        <v>1457193.0569595578</v>
      </c>
    </row>
    <row r="18" spans="1:13" x14ac:dyDescent="0.2">
      <c r="A18" t="s">
        <v>11</v>
      </c>
      <c r="C18" s="16">
        <v>13291.489463453632</v>
      </c>
      <c r="D18" s="17">
        <v>0</v>
      </c>
      <c r="E18" s="17">
        <v>0</v>
      </c>
      <c r="F18" s="17">
        <v>0</v>
      </c>
      <c r="G18" s="18">
        <f t="shared" si="0"/>
        <v>13291.489463453632</v>
      </c>
      <c r="I18" s="16">
        <v>14770.166014426635</v>
      </c>
      <c r="J18" s="17">
        <v>0</v>
      </c>
      <c r="K18" s="17">
        <v>0</v>
      </c>
      <c r="L18" s="17">
        <v>0</v>
      </c>
      <c r="M18" s="18">
        <f t="shared" si="1"/>
        <v>14770.166014426635</v>
      </c>
    </row>
    <row r="19" spans="1:13" x14ac:dyDescent="0.2">
      <c r="A19" t="s">
        <v>12</v>
      </c>
      <c r="C19" s="16">
        <v>98781.467611968867</v>
      </c>
      <c r="D19" s="17">
        <v>1679.5713016066402</v>
      </c>
      <c r="E19" s="17">
        <v>0</v>
      </c>
      <c r="F19" s="17">
        <v>0</v>
      </c>
      <c r="G19" s="18">
        <f t="shared" si="0"/>
        <v>100461.03891357551</v>
      </c>
      <c r="I19" s="16">
        <v>106483.81916458446</v>
      </c>
      <c r="J19" s="17">
        <v>0</v>
      </c>
      <c r="K19" s="17">
        <v>0</v>
      </c>
      <c r="L19" s="17">
        <v>0</v>
      </c>
      <c r="M19" s="18">
        <f t="shared" si="1"/>
        <v>106483.81916458446</v>
      </c>
    </row>
    <row r="20" spans="1:13" x14ac:dyDescent="0.2">
      <c r="A20" t="s">
        <v>13</v>
      </c>
      <c r="C20" s="16">
        <v>48666581.338059984</v>
      </c>
      <c r="D20" s="17">
        <v>9652.7197812699596</v>
      </c>
      <c r="E20" s="17">
        <v>0</v>
      </c>
      <c r="F20" s="17">
        <v>0</v>
      </c>
      <c r="G20" s="18">
        <f t="shared" si="0"/>
        <v>48676234.057841256</v>
      </c>
      <c r="I20" s="16">
        <v>56870141.525145866</v>
      </c>
      <c r="J20" s="17">
        <v>12351.609781269959</v>
      </c>
      <c r="K20" s="17">
        <v>0</v>
      </c>
      <c r="L20" s="17">
        <v>0</v>
      </c>
      <c r="M20" s="18">
        <f t="shared" si="1"/>
        <v>56882493.134927139</v>
      </c>
    </row>
    <row r="21" spans="1:13" x14ac:dyDescent="0.2">
      <c r="A21" t="s">
        <v>14</v>
      </c>
      <c r="C21" s="16">
        <v>11304015.017798129</v>
      </c>
      <c r="D21" s="17">
        <v>0</v>
      </c>
      <c r="E21" s="17">
        <v>0</v>
      </c>
      <c r="F21" s="17">
        <v>0</v>
      </c>
      <c r="G21" s="18">
        <f t="shared" si="0"/>
        <v>11304015.017798129</v>
      </c>
      <c r="I21" s="16">
        <v>13502597.795828596</v>
      </c>
      <c r="J21" s="17">
        <v>0</v>
      </c>
      <c r="K21" s="17">
        <v>0</v>
      </c>
      <c r="L21" s="17">
        <v>0</v>
      </c>
      <c r="M21" s="18">
        <f t="shared" si="1"/>
        <v>13502597.795828596</v>
      </c>
    </row>
    <row r="22" spans="1:13" x14ac:dyDescent="0.2">
      <c r="A22" t="s">
        <v>15</v>
      </c>
      <c r="C22" s="16">
        <v>20056814.0305878</v>
      </c>
      <c r="D22" s="17">
        <v>6423.4482138617896</v>
      </c>
      <c r="E22" s="17">
        <v>0</v>
      </c>
      <c r="F22" s="17">
        <v>0</v>
      </c>
      <c r="G22" s="18">
        <f t="shared" si="0"/>
        <v>20063237.47880166</v>
      </c>
      <c r="I22" s="16">
        <v>23187500.106537513</v>
      </c>
      <c r="J22" s="17">
        <v>6423.4482138617896</v>
      </c>
      <c r="K22" s="17">
        <v>0</v>
      </c>
      <c r="L22" s="17">
        <v>0</v>
      </c>
      <c r="M22" s="18">
        <f t="shared" si="1"/>
        <v>23193923.554751374</v>
      </c>
    </row>
    <row r="23" spans="1:13" x14ac:dyDescent="0.2">
      <c r="A23" t="s">
        <v>16</v>
      </c>
      <c r="C23" s="16">
        <v>18070489.167788178</v>
      </c>
      <c r="D23" s="17">
        <v>0</v>
      </c>
      <c r="E23" s="17">
        <v>0</v>
      </c>
      <c r="F23" s="17">
        <v>0</v>
      </c>
      <c r="G23" s="18">
        <f t="shared" si="0"/>
        <v>18070489.167788178</v>
      </c>
      <c r="I23" s="16">
        <v>21277631.476488814</v>
      </c>
      <c r="J23" s="17">
        <v>0</v>
      </c>
      <c r="K23" s="17">
        <v>0</v>
      </c>
      <c r="L23" s="17">
        <v>0</v>
      </c>
      <c r="M23" s="18">
        <f t="shared" si="1"/>
        <v>21277631.476488814</v>
      </c>
    </row>
    <row r="24" spans="1:13" x14ac:dyDescent="0.2">
      <c r="A24" t="s">
        <v>17</v>
      </c>
      <c r="C24" s="16">
        <v>9641233.4824659582</v>
      </c>
      <c r="D24" s="17">
        <v>0</v>
      </c>
      <c r="E24" s="17">
        <v>0</v>
      </c>
      <c r="F24" s="17">
        <v>0</v>
      </c>
      <c r="G24" s="18">
        <f t="shared" si="0"/>
        <v>9641233.4824659582</v>
      </c>
      <c r="I24" s="16">
        <v>11804754.913857926</v>
      </c>
      <c r="J24" s="17">
        <v>0</v>
      </c>
      <c r="K24" s="17">
        <v>0</v>
      </c>
      <c r="L24" s="17">
        <v>0</v>
      </c>
      <c r="M24" s="18">
        <f t="shared" si="1"/>
        <v>11804754.913857926</v>
      </c>
    </row>
    <row r="25" spans="1:13" x14ac:dyDescent="0.2">
      <c r="A25" t="s">
        <v>18</v>
      </c>
      <c r="C25" s="16">
        <v>2442213.0103946142</v>
      </c>
      <c r="D25" s="17">
        <v>0</v>
      </c>
      <c r="E25" s="17">
        <v>0</v>
      </c>
      <c r="F25" s="17">
        <v>0</v>
      </c>
      <c r="G25" s="18">
        <f t="shared" si="0"/>
        <v>2442213.0103946142</v>
      </c>
      <c r="I25" s="16">
        <v>3088051.0386958523</v>
      </c>
      <c r="J25" s="17">
        <v>0</v>
      </c>
      <c r="K25" s="17">
        <v>0</v>
      </c>
      <c r="L25" s="17">
        <v>0</v>
      </c>
      <c r="M25" s="18">
        <f t="shared" si="1"/>
        <v>3088051.0386958523</v>
      </c>
    </row>
    <row r="26" spans="1:13" x14ac:dyDescent="0.2">
      <c r="A26" t="s">
        <v>19</v>
      </c>
      <c r="C26" s="16">
        <v>5402.7388074636237</v>
      </c>
      <c r="D26" s="17">
        <v>0</v>
      </c>
      <c r="E26" s="17">
        <v>0</v>
      </c>
      <c r="F26" s="17">
        <v>0</v>
      </c>
      <c r="G26" s="18">
        <f t="shared" si="0"/>
        <v>5402.7388074636237</v>
      </c>
      <c r="I26" s="16">
        <v>5746.2160549269593</v>
      </c>
      <c r="J26" s="17">
        <v>0</v>
      </c>
      <c r="K26" s="17">
        <v>0</v>
      </c>
      <c r="L26" s="17">
        <v>0</v>
      </c>
      <c r="M26" s="18">
        <f t="shared" si="1"/>
        <v>5746.2160549269593</v>
      </c>
    </row>
    <row r="27" spans="1:13" x14ac:dyDescent="0.2">
      <c r="A27" t="s">
        <v>20</v>
      </c>
      <c r="C27" s="16">
        <v>131793.84673308925</v>
      </c>
      <c r="D27" s="17">
        <v>0</v>
      </c>
      <c r="E27" s="17">
        <v>0</v>
      </c>
      <c r="F27" s="17">
        <v>0</v>
      </c>
      <c r="G27" s="18">
        <f t="shared" si="0"/>
        <v>131793.84673308925</v>
      </c>
      <c r="I27" s="16">
        <v>148659.13769625506</v>
      </c>
      <c r="J27" s="17">
        <v>0</v>
      </c>
      <c r="K27" s="17">
        <v>0</v>
      </c>
      <c r="L27" s="17">
        <v>0</v>
      </c>
      <c r="M27" s="18">
        <f t="shared" si="1"/>
        <v>148659.13769625506</v>
      </c>
    </row>
    <row r="28" spans="1:13" x14ac:dyDescent="0.2">
      <c r="A28" t="s">
        <v>21</v>
      </c>
      <c r="C28" s="16">
        <v>0</v>
      </c>
      <c r="D28" s="17">
        <v>0</v>
      </c>
      <c r="E28" s="17">
        <v>0</v>
      </c>
      <c r="F28" s="17">
        <v>0</v>
      </c>
      <c r="G28" s="18">
        <f t="shared" si="0"/>
        <v>0</v>
      </c>
      <c r="I28" s="16">
        <v>0</v>
      </c>
      <c r="J28" s="17">
        <v>0</v>
      </c>
      <c r="K28" s="17">
        <v>0</v>
      </c>
      <c r="L28" s="17">
        <v>0</v>
      </c>
      <c r="M28" s="18">
        <f t="shared" si="1"/>
        <v>0</v>
      </c>
    </row>
    <row r="29" spans="1:13" x14ac:dyDescent="0.2">
      <c r="A29" t="s">
        <v>22</v>
      </c>
      <c r="C29" s="16">
        <v>317968.24906978838</v>
      </c>
      <c r="D29" s="17">
        <v>0</v>
      </c>
      <c r="E29" s="17">
        <v>0</v>
      </c>
      <c r="F29" s="17">
        <v>0</v>
      </c>
      <c r="G29" s="18">
        <f t="shared" si="0"/>
        <v>317968.24906978838</v>
      </c>
      <c r="I29" s="16">
        <v>362015.20986263698</v>
      </c>
      <c r="J29" s="17">
        <v>0</v>
      </c>
      <c r="K29" s="17">
        <v>0</v>
      </c>
      <c r="L29" s="17">
        <v>0</v>
      </c>
      <c r="M29" s="18">
        <f t="shared" si="1"/>
        <v>362015.20986263698</v>
      </c>
    </row>
    <row r="30" spans="1:13" x14ac:dyDescent="0.2">
      <c r="A30" t="s">
        <v>23</v>
      </c>
      <c r="C30" s="16">
        <v>238136.37306274325</v>
      </c>
      <c r="D30" s="17">
        <v>0</v>
      </c>
      <c r="E30" s="17">
        <v>0</v>
      </c>
      <c r="F30" s="17">
        <v>0</v>
      </c>
      <c r="G30" s="18">
        <f t="shared" si="0"/>
        <v>238136.37306274325</v>
      </c>
      <c r="I30" s="16">
        <v>276350.02370155731</v>
      </c>
      <c r="J30" s="17">
        <v>0</v>
      </c>
      <c r="K30" s="17">
        <v>0</v>
      </c>
      <c r="L30" s="17">
        <v>0</v>
      </c>
      <c r="M30" s="18">
        <f t="shared" si="1"/>
        <v>276350.02370155731</v>
      </c>
    </row>
    <row r="31" spans="1:13" x14ac:dyDescent="0.2">
      <c r="A31" t="s">
        <v>24</v>
      </c>
      <c r="C31" s="16">
        <v>-187491.99143896086</v>
      </c>
      <c r="D31" s="17">
        <v>0</v>
      </c>
      <c r="E31" s="17">
        <v>0</v>
      </c>
      <c r="F31" s="17">
        <v>0</v>
      </c>
      <c r="G31" s="18">
        <f t="shared" si="0"/>
        <v>-187491.99143896086</v>
      </c>
      <c r="I31" s="16">
        <v>-153898.11798700868</v>
      </c>
      <c r="J31" s="17">
        <v>0</v>
      </c>
      <c r="K31" s="17">
        <v>0</v>
      </c>
      <c r="L31" s="17">
        <v>0</v>
      </c>
      <c r="M31" s="18">
        <f t="shared" si="1"/>
        <v>-153898.11798700868</v>
      </c>
    </row>
    <row r="32" spans="1:13" x14ac:dyDescent="0.2">
      <c r="A32" t="s">
        <v>25</v>
      </c>
      <c r="C32" s="16">
        <v>125773315.1378849</v>
      </c>
      <c r="D32" s="17">
        <v>152827.00827965746</v>
      </c>
      <c r="E32" s="17">
        <v>0</v>
      </c>
      <c r="F32" s="17">
        <v>0</v>
      </c>
      <c r="G32" s="18">
        <f t="shared" si="0"/>
        <v>125926142.14616455</v>
      </c>
      <c r="I32" s="16">
        <v>158861108.97663689</v>
      </c>
      <c r="J32" s="17">
        <v>152827.00827965746</v>
      </c>
      <c r="K32" s="17">
        <v>0</v>
      </c>
      <c r="L32" s="17">
        <v>0</v>
      </c>
      <c r="M32" s="18">
        <f t="shared" si="1"/>
        <v>159013935.98491654</v>
      </c>
    </row>
    <row r="33" spans="1:13" x14ac:dyDescent="0.2">
      <c r="A33" t="s">
        <v>26</v>
      </c>
      <c r="C33" s="16">
        <v>68234.273797270755</v>
      </c>
      <c r="D33" s="17">
        <v>0</v>
      </c>
      <c r="E33" s="17">
        <v>0</v>
      </c>
      <c r="F33" s="17">
        <v>0</v>
      </c>
      <c r="G33" s="18">
        <f t="shared" si="0"/>
        <v>68234.273797270755</v>
      </c>
      <c r="I33" s="16">
        <v>76682.12516127617</v>
      </c>
      <c r="J33" s="17">
        <v>0</v>
      </c>
      <c r="K33" s="17">
        <v>0</v>
      </c>
      <c r="L33" s="17">
        <v>0</v>
      </c>
      <c r="M33" s="18">
        <f t="shared" si="1"/>
        <v>76682.12516127617</v>
      </c>
    </row>
    <row r="34" spans="1:13" x14ac:dyDescent="0.2">
      <c r="A34" t="s">
        <v>27</v>
      </c>
      <c r="C34" s="16">
        <v>3714441.8179695341</v>
      </c>
      <c r="D34" s="17">
        <v>0</v>
      </c>
      <c r="E34" s="17">
        <v>0</v>
      </c>
      <c r="F34" s="17">
        <v>0</v>
      </c>
      <c r="G34" s="18">
        <f t="shared" si="0"/>
        <v>3714441.8179695341</v>
      </c>
      <c r="I34" s="16">
        <v>4272955.6783490032</v>
      </c>
      <c r="J34" s="17">
        <v>0</v>
      </c>
      <c r="K34" s="17">
        <v>0</v>
      </c>
      <c r="L34" s="17">
        <v>0</v>
      </c>
      <c r="M34" s="18">
        <f t="shared" si="1"/>
        <v>4272955.6783490032</v>
      </c>
    </row>
    <row r="35" spans="1:13" x14ac:dyDescent="0.2">
      <c r="A35" t="s">
        <v>28</v>
      </c>
      <c r="C35" s="16">
        <v>76329.200666062854</v>
      </c>
      <c r="D35" s="17">
        <v>0</v>
      </c>
      <c r="E35" s="17">
        <v>0</v>
      </c>
      <c r="F35" s="17">
        <v>0</v>
      </c>
      <c r="G35" s="18">
        <f t="shared" si="0"/>
        <v>76329.200666062854</v>
      </c>
      <c r="I35" s="16">
        <v>104295.80762915226</v>
      </c>
      <c r="J35" s="17">
        <v>0</v>
      </c>
      <c r="K35" s="17">
        <v>0</v>
      </c>
      <c r="L35" s="17">
        <v>0</v>
      </c>
      <c r="M35" s="18">
        <f t="shared" si="1"/>
        <v>104295.80762915226</v>
      </c>
    </row>
    <row r="36" spans="1:13" x14ac:dyDescent="0.2">
      <c r="A36" t="s">
        <v>29</v>
      </c>
      <c r="C36" s="16">
        <v>0</v>
      </c>
      <c r="D36" s="17">
        <v>0</v>
      </c>
      <c r="E36" s="17">
        <v>0</v>
      </c>
      <c r="F36" s="17">
        <v>0</v>
      </c>
      <c r="G36" s="18">
        <f t="shared" si="0"/>
        <v>0</v>
      </c>
      <c r="I36" s="16">
        <v>0</v>
      </c>
      <c r="J36" s="17">
        <v>0</v>
      </c>
      <c r="K36" s="17">
        <v>0</v>
      </c>
      <c r="L36" s="17">
        <v>0</v>
      </c>
      <c r="M36" s="18">
        <f t="shared" si="1"/>
        <v>0</v>
      </c>
    </row>
    <row r="37" spans="1:13" x14ac:dyDescent="0.2">
      <c r="A37" t="s">
        <v>30</v>
      </c>
      <c r="C37" s="16">
        <v>0</v>
      </c>
      <c r="D37" s="17">
        <v>0</v>
      </c>
      <c r="E37" s="17">
        <v>0</v>
      </c>
      <c r="F37" s="17">
        <v>0</v>
      </c>
      <c r="G37" s="18">
        <f t="shared" si="0"/>
        <v>0</v>
      </c>
      <c r="I37" s="16">
        <v>0</v>
      </c>
      <c r="J37" s="17">
        <v>0</v>
      </c>
      <c r="K37" s="17">
        <v>0</v>
      </c>
      <c r="L37" s="17">
        <v>0</v>
      </c>
      <c r="M37" s="18">
        <f t="shared" si="1"/>
        <v>0</v>
      </c>
    </row>
    <row r="38" spans="1:13" x14ac:dyDescent="0.2">
      <c r="A38" t="s">
        <v>31</v>
      </c>
      <c r="C38" s="16">
        <v>95177.019328483555</v>
      </c>
      <c r="D38" s="17">
        <v>0</v>
      </c>
      <c r="E38" s="17">
        <v>0</v>
      </c>
      <c r="F38" s="17">
        <v>0</v>
      </c>
      <c r="G38" s="18">
        <f t="shared" si="0"/>
        <v>95177.019328483555</v>
      </c>
      <c r="I38" s="16">
        <v>105203.52423599252</v>
      </c>
      <c r="J38" s="17">
        <v>0</v>
      </c>
      <c r="K38" s="17">
        <v>0</v>
      </c>
      <c r="L38" s="17">
        <v>0</v>
      </c>
      <c r="M38" s="18">
        <f t="shared" si="1"/>
        <v>105203.52423599252</v>
      </c>
    </row>
    <row r="39" spans="1:13" x14ac:dyDescent="0.2">
      <c r="A39" t="s">
        <v>32</v>
      </c>
      <c r="C39" s="16">
        <v>0</v>
      </c>
      <c r="D39" s="17">
        <v>0</v>
      </c>
      <c r="E39" s="17">
        <v>0</v>
      </c>
      <c r="F39" s="17">
        <v>0</v>
      </c>
      <c r="G39" s="18">
        <f t="shared" si="0"/>
        <v>0</v>
      </c>
      <c r="I39" s="16">
        <v>0</v>
      </c>
      <c r="J39" s="17">
        <v>0</v>
      </c>
      <c r="K39" s="17">
        <v>0</v>
      </c>
      <c r="L39" s="17">
        <v>0</v>
      </c>
      <c r="M39" s="18">
        <f t="shared" ref="M39:M59" si="2">SUM(I39:L39)</f>
        <v>0</v>
      </c>
    </row>
    <row r="40" spans="1:13" x14ac:dyDescent="0.2">
      <c r="A40" t="s">
        <v>33</v>
      </c>
      <c r="C40" s="16">
        <v>-493278.79619582836</v>
      </c>
      <c r="D40" s="17">
        <v>0</v>
      </c>
      <c r="E40" s="17">
        <v>0</v>
      </c>
      <c r="F40" s="17">
        <v>0</v>
      </c>
      <c r="G40" s="18">
        <f t="shared" si="0"/>
        <v>-493278.79619582836</v>
      </c>
      <c r="I40" s="16">
        <v>-465111.98382237874</v>
      </c>
      <c r="J40" s="17">
        <v>0</v>
      </c>
      <c r="K40" s="17">
        <v>0</v>
      </c>
      <c r="L40" s="17">
        <v>0</v>
      </c>
      <c r="M40" s="18">
        <f t="shared" si="2"/>
        <v>-465111.98382237874</v>
      </c>
    </row>
    <row r="41" spans="1:13" x14ac:dyDescent="0.2">
      <c r="A41" t="s">
        <v>34</v>
      </c>
      <c r="C41" s="16">
        <v>7046.4191010499089</v>
      </c>
      <c r="D41" s="17">
        <v>0</v>
      </c>
      <c r="E41" s="17">
        <v>0</v>
      </c>
      <c r="F41" s="17">
        <v>0</v>
      </c>
      <c r="G41" s="18">
        <f t="shared" si="0"/>
        <v>7046.4191010499089</v>
      </c>
      <c r="I41" s="16">
        <v>8133.5809403749372</v>
      </c>
      <c r="J41" s="17">
        <v>0</v>
      </c>
      <c r="K41" s="17">
        <v>0</v>
      </c>
      <c r="L41" s="17">
        <v>0</v>
      </c>
      <c r="M41" s="18">
        <f t="shared" si="2"/>
        <v>8133.5809403749372</v>
      </c>
    </row>
    <row r="42" spans="1:13" x14ac:dyDescent="0.2">
      <c r="A42" t="s">
        <v>35</v>
      </c>
      <c r="C42" s="16">
        <v>15586797.086485269</v>
      </c>
      <c r="D42" s="17">
        <v>0</v>
      </c>
      <c r="E42" s="17">
        <v>0</v>
      </c>
      <c r="F42" s="17">
        <v>0</v>
      </c>
      <c r="G42" s="18">
        <f t="shared" si="0"/>
        <v>15586797.086485269</v>
      </c>
      <c r="I42" s="16">
        <v>18150290.09628237</v>
      </c>
      <c r="J42" s="17">
        <v>0</v>
      </c>
      <c r="K42" s="17">
        <v>0</v>
      </c>
      <c r="L42" s="17">
        <v>0</v>
      </c>
      <c r="M42" s="18">
        <f t="shared" si="2"/>
        <v>18150290.09628237</v>
      </c>
    </row>
    <row r="43" spans="1:13" x14ac:dyDescent="0.2">
      <c r="A43" t="s">
        <v>36</v>
      </c>
      <c r="C43" s="16">
        <v>13816346.385087468</v>
      </c>
      <c r="D43" s="17">
        <v>0</v>
      </c>
      <c r="E43" s="17">
        <v>0</v>
      </c>
      <c r="F43" s="17">
        <v>0</v>
      </c>
      <c r="G43" s="18">
        <f t="shared" si="0"/>
        <v>13816346.385087468</v>
      </c>
      <c r="I43" s="16">
        <v>17631949.75478375</v>
      </c>
      <c r="J43" s="17">
        <v>0</v>
      </c>
      <c r="K43" s="17">
        <v>0</v>
      </c>
      <c r="L43" s="17">
        <v>0</v>
      </c>
      <c r="M43" s="18">
        <f t="shared" si="2"/>
        <v>17631949.75478375</v>
      </c>
    </row>
    <row r="44" spans="1:13" x14ac:dyDescent="0.2">
      <c r="A44" t="s">
        <v>37</v>
      </c>
      <c r="C44" s="16">
        <v>122198.81523181449</v>
      </c>
      <c r="D44" s="17">
        <v>0</v>
      </c>
      <c r="E44" s="17">
        <v>0</v>
      </c>
      <c r="F44" s="17">
        <v>0</v>
      </c>
      <c r="G44" s="18">
        <f t="shared" si="0"/>
        <v>122198.81523181449</v>
      </c>
      <c r="I44" s="16">
        <v>145625.89849739405</v>
      </c>
      <c r="J44" s="17">
        <v>0</v>
      </c>
      <c r="K44" s="17">
        <v>0</v>
      </c>
      <c r="L44" s="17">
        <v>0</v>
      </c>
      <c r="M44" s="18">
        <f t="shared" si="2"/>
        <v>145625.89849739405</v>
      </c>
    </row>
    <row r="45" spans="1:13" x14ac:dyDescent="0.2">
      <c r="A45" t="s">
        <v>38</v>
      </c>
      <c r="C45" s="16">
        <v>2366069.4607985415</v>
      </c>
      <c r="D45" s="17">
        <v>-1784.5629759171279</v>
      </c>
      <c r="E45" s="17">
        <v>0</v>
      </c>
      <c r="F45" s="17">
        <v>0</v>
      </c>
      <c r="G45" s="18">
        <f t="shared" si="0"/>
        <v>2364284.8978226245</v>
      </c>
      <c r="I45" s="16">
        <v>2779239.2875916697</v>
      </c>
      <c r="J45" s="17">
        <v>16215.437024082872</v>
      </c>
      <c r="K45" s="17">
        <v>0</v>
      </c>
      <c r="L45" s="17">
        <v>0</v>
      </c>
      <c r="M45" s="18">
        <f t="shared" si="2"/>
        <v>2795454.7246157527</v>
      </c>
    </row>
    <row r="46" spans="1:13" x14ac:dyDescent="0.2">
      <c r="A46" t="s">
        <v>39</v>
      </c>
      <c r="C46" s="16">
        <v>0</v>
      </c>
      <c r="D46" s="17">
        <v>0</v>
      </c>
      <c r="E46" s="17">
        <v>0</v>
      </c>
      <c r="F46" s="17">
        <v>0</v>
      </c>
      <c r="G46" s="18">
        <f t="shared" si="0"/>
        <v>0</v>
      </c>
      <c r="I46" s="16">
        <v>0</v>
      </c>
      <c r="J46" s="17">
        <v>0</v>
      </c>
      <c r="K46" s="17">
        <v>0</v>
      </c>
      <c r="L46" s="17">
        <v>0</v>
      </c>
      <c r="M46" s="18">
        <f t="shared" si="2"/>
        <v>0</v>
      </c>
    </row>
    <row r="47" spans="1:13" x14ac:dyDescent="0.2">
      <c r="A47" t="s">
        <v>40</v>
      </c>
      <c r="C47" s="16">
        <v>9993.8581443081875</v>
      </c>
      <c r="D47" s="17">
        <v>0</v>
      </c>
      <c r="E47" s="17">
        <v>0</v>
      </c>
      <c r="F47" s="17">
        <v>0</v>
      </c>
      <c r="G47" s="18">
        <f t="shared" si="0"/>
        <v>9993.8581443081875</v>
      </c>
      <c r="I47" s="16">
        <v>10909.622829992288</v>
      </c>
      <c r="J47" s="17">
        <v>0</v>
      </c>
      <c r="K47" s="17">
        <v>0</v>
      </c>
      <c r="L47" s="17">
        <v>0</v>
      </c>
      <c r="M47" s="18">
        <f t="shared" si="2"/>
        <v>10909.622829992288</v>
      </c>
    </row>
    <row r="48" spans="1:13" x14ac:dyDescent="0.2">
      <c r="A48" t="s">
        <v>41</v>
      </c>
      <c r="C48" s="16">
        <v>-267680.2631836955</v>
      </c>
      <c r="D48" s="17">
        <v>0</v>
      </c>
      <c r="E48" s="17">
        <v>0</v>
      </c>
      <c r="F48" s="17">
        <v>0</v>
      </c>
      <c r="G48" s="18">
        <f t="shared" si="0"/>
        <v>-267680.2631836955</v>
      </c>
      <c r="I48" s="16">
        <v>-242674.27944570006</v>
      </c>
      <c r="J48" s="17">
        <v>0</v>
      </c>
      <c r="K48" s="17">
        <v>0</v>
      </c>
      <c r="L48" s="17">
        <v>0</v>
      </c>
      <c r="M48" s="18">
        <f t="shared" si="2"/>
        <v>-242674.27944570006</v>
      </c>
    </row>
    <row r="49" spans="1:13" x14ac:dyDescent="0.2">
      <c r="A49" t="s">
        <v>42</v>
      </c>
      <c r="C49" s="16">
        <v>118731.76045316388</v>
      </c>
      <c r="D49" s="17">
        <v>0</v>
      </c>
      <c r="E49" s="17">
        <v>0</v>
      </c>
      <c r="F49" s="17">
        <v>0</v>
      </c>
      <c r="G49" s="18">
        <f t="shared" si="0"/>
        <v>118731.76045316388</v>
      </c>
      <c r="I49" s="16">
        <v>150699.80485475162</v>
      </c>
      <c r="J49" s="17">
        <v>0</v>
      </c>
      <c r="K49" s="17">
        <v>0</v>
      </c>
      <c r="L49" s="17">
        <v>0</v>
      </c>
      <c r="M49" s="18">
        <f t="shared" si="2"/>
        <v>150699.80485475162</v>
      </c>
    </row>
    <row r="50" spans="1:13" x14ac:dyDescent="0.2">
      <c r="A50" t="s">
        <v>43</v>
      </c>
      <c r="C50" s="16">
        <v>5608626.0906493422</v>
      </c>
      <c r="D50" s="17">
        <v>14436.980759116626</v>
      </c>
      <c r="E50" s="17">
        <v>0</v>
      </c>
      <c r="F50" s="17">
        <v>0</v>
      </c>
      <c r="G50" s="18">
        <f t="shared" si="0"/>
        <v>5623063.071408459</v>
      </c>
      <c r="I50" s="16">
        <v>7668209.383233062</v>
      </c>
      <c r="J50" s="17">
        <v>3235.2335856788341</v>
      </c>
      <c r="K50" s="17">
        <v>0</v>
      </c>
      <c r="L50" s="17">
        <v>0</v>
      </c>
      <c r="M50" s="18">
        <f t="shared" si="2"/>
        <v>7671444.616818741</v>
      </c>
    </row>
    <row r="51" spans="1:13" x14ac:dyDescent="0.2">
      <c r="A51" t="s">
        <v>44</v>
      </c>
      <c r="C51" s="16">
        <v>2351944.9511617254</v>
      </c>
      <c r="D51" s="17">
        <v>-168.31514492514543</v>
      </c>
      <c r="E51" s="17">
        <v>0</v>
      </c>
      <c r="F51" s="17">
        <v>0</v>
      </c>
      <c r="G51" s="18">
        <f t="shared" si="0"/>
        <v>2351776.6360168001</v>
      </c>
      <c r="I51" s="16">
        <v>2917903.2723929998</v>
      </c>
      <c r="J51" s="17">
        <v>8208.1248550748551</v>
      </c>
      <c r="K51" s="17">
        <v>0</v>
      </c>
      <c r="L51" s="17">
        <v>0</v>
      </c>
      <c r="M51" s="18">
        <f t="shared" si="2"/>
        <v>2926111.3972480749</v>
      </c>
    </row>
    <row r="52" spans="1:13" x14ac:dyDescent="0.2">
      <c r="A52" t="s">
        <v>45</v>
      </c>
      <c r="C52" s="16">
        <v>53861.03115500202</v>
      </c>
      <c r="D52" s="17">
        <v>0</v>
      </c>
      <c r="E52" s="17">
        <v>0</v>
      </c>
      <c r="F52" s="17">
        <v>0</v>
      </c>
      <c r="G52" s="18">
        <f t="shared" si="0"/>
        <v>53861.03115500202</v>
      </c>
      <c r="I52" s="16">
        <v>58029.194148768052</v>
      </c>
      <c r="J52" s="17">
        <v>0</v>
      </c>
      <c r="K52" s="17">
        <v>0</v>
      </c>
      <c r="L52" s="17">
        <v>0</v>
      </c>
      <c r="M52" s="18">
        <f t="shared" si="2"/>
        <v>58029.194148768052</v>
      </c>
    </row>
    <row r="53" spans="1:13" x14ac:dyDescent="0.2">
      <c r="A53" t="s">
        <v>46</v>
      </c>
      <c r="C53" s="16">
        <v>1724.634431130984</v>
      </c>
      <c r="D53" s="17">
        <v>0</v>
      </c>
      <c r="E53" s="17">
        <v>0</v>
      </c>
      <c r="F53" s="17">
        <v>0</v>
      </c>
      <c r="G53" s="18">
        <f t="shared" si="0"/>
        <v>1724.634431130984</v>
      </c>
      <c r="I53" s="16">
        <v>2091.7229869631556</v>
      </c>
      <c r="J53" s="17">
        <v>0</v>
      </c>
      <c r="K53" s="17">
        <v>0</v>
      </c>
      <c r="L53" s="17">
        <v>0</v>
      </c>
      <c r="M53" s="18">
        <f t="shared" si="2"/>
        <v>2091.7229869631556</v>
      </c>
    </row>
    <row r="54" spans="1:13" x14ac:dyDescent="0.2">
      <c r="A54" t="s">
        <v>47</v>
      </c>
      <c r="C54" s="16">
        <v>48114.196637333778</v>
      </c>
      <c r="D54" s="17">
        <v>312.90191596156092</v>
      </c>
      <c r="E54" s="17">
        <v>0</v>
      </c>
      <c r="F54" s="17">
        <v>0</v>
      </c>
      <c r="G54" s="18">
        <f t="shared" si="0"/>
        <v>48427.098553295342</v>
      </c>
      <c r="I54" s="16">
        <v>73591.296866385019</v>
      </c>
      <c r="J54" s="17">
        <v>312.90191596156092</v>
      </c>
      <c r="K54" s="17">
        <v>0</v>
      </c>
      <c r="L54" s="17">
        <v>0</v>
      </c>
      <c r="M54" s="18">
        <f t="shared" si="2"/>
        <v>73904.198782346575</v>
      </c>
    </row>
    <row r="55" spans="1:13" x14ac:dyDescent="0.2">
      <c r="A55" t="s">
        <v>48</v>
      </c>
      <c r="C55" s="16">
        <v>106742.15107170335</v>
      </c>
      <c r="D55" s="17">
        <v>0</v>
      </c>
      <c r="E55" s="17">
        <v>0</v>
      </c>
      <c r="F55" s="17">
        <v>0</v>
      </c>
      <c r="G55" s="18">
        <f t="shared" si="0"/>
        <v>106742.15107170335</v>
      </c>
      <c r="I55" s="16">
        <v>126302.31611674238</v>
      </c>
      <c r="J55" s="17">
        <v>0</v>
      </c>
      <c r="K55" s="17">
        <v>0</v>
      </c>
      <c r="L55" s="17">
        <v>0</v>
      </c>
      <c r="M55" s="18">
        <f t="shared" si="2"/>
        <v>126302.31611674238</v>
      </c>
    </row>
    <row r="56" spans="1:13" x14ac:dyDescent="0.2">
      <c r="A56" t="s">
        <v>49</v>
      </c>
      <c r="C56" s="16">
        <v>48533.805987480213</v>
      </c>
      <c r="D56" s="17">
        <v>0</v>
      </c>
      <c r="E56" s="17">
        <v>0</v>
      </c>
      <c r="F56" s="17">
        <v>0</v>
      </c>
      <c r="G56" s="18">
        <f t="shared" si="0"/>
        <v>48533.805987480213</v>
      </c>
      <c r="I56" s="16">
        <v>55918.682985512889</v>
      </c>
      <c r="J56" s="17">
        <v>0</v>
      </c>
      <c r="K56" s="17">
        <v>0</v>
      </c>
      <c r="L56" s="17">
        <v>0</v>
      </c>
      <c r="M56" s="18">
        <f t="shared" si="2"/>
        <v>55918.682985512889</v>
      </c>
    </row>
    <row r="57" spans="1:13" x14ac:dyDescent="0.2">
      <c r="A57" t="s">
        <v>50</v>
      </c>
      <c r="C57" s="16">
        <v>425876.26391889842</v>
      </c>
      <c r="D57" s="17">
        <v>5212.8201718595146</v>
      </c>
      <c r="E57" s="17">
        <v>0</v>
      </c>
      <c r="F57" s="17">
        <v>0</v>
      </c>
      <c r="G57" s="18">
        <f t="shared" si="0"/>
        <v>431089.08409075794</v>
      </c>
      <c r="I57" s="16">
        <v>495139.20012311707</v>
      </c>
      <c r="J57" s="17">
        <v>0</v>
      </c>
      <c r="K57" s="17">
        <v>0</v>
      </c>
      <c r="L57" s="17">
        <v>0</v>
      </c>
      <c r="M57" s="18">
        <f t="shared" si="2"/>
        <v>495139.20012311707</v>
      </c>
    </row>
    <row r="58" spans="1:13" x14ac:dyDescent="0.2">
      <c r="A58" t="s">
        <v>51</v>
      </c>
      <c r="C58" s="16">
        <v>33622.062537228601</v>
      </c>
      <c r="D58" s="17">
        <v>0</v>
      </c>
      <c r="E58" s="17">
        <v>0</v>
      </c>
      <c r="F58" s="17">
        <v>0</v>
      </c>
      <c r="G58" s="18">
        <f t="shared" si="0"/>
        <v>33622.062537228601</v>
      </c>
      <c r="I58" s="16">
        <v>34685.788821653536</v>
      </c>
      <c r="J58" s="17">
        <v>0</v>
      </c>
      <c r="K58" s="17">
        <v>0</v>
      </c>
      <c r="L58" s="17">
        <v>0</v>
      </c>
      <c r="M58" s="18">
        <f t="shared" si="2"/>
        <v>34685.788821653536</v>
      </c>
    </row>
    <row r="59" spans="1:13" x14ac:dyDescent="0.2">
      <c r="A59" t="s">
        <v>52</v>
      </c>
      <c r="C59" s="16">
        <v>0</v>
      </c>
      <c r="D59" s="17">
        <v>0</v>
      </c>
      <c r="E59" s="17">
        <v>0</v>
      </c>
      <c r="F59" s="17">
        <v>0</v>
      </c>
      <c r="G59" s="18">
        <f t="shared" si="0"/>
        <v>0</v>
      </c>
      <c r="I59" s="16">
        <v>0</v>
      </c>
      <c r="J59" s="17">
        <v>0</v>
      </c>
      <c r="K59" s="17">
        <v>0</v>
      </c>
      <c r="L59" s="17">
        <v>0</v>
      </c>
      <c r="M59" s="18">
        <f t="shared" si="2"/>
        <v>0</v>
      </c>
    </row>
    <row r="60" spans="1:13" x14ac:dyDescent="0.2">
      <c r="C60" s="6"/>
      <c r="D60" s="3"/>
      <c r="E60" s="3"/>
      <c r="F60" s="3"/>
      <c r="G60" s="11"/>
      <c r="I60" s="6"/>
      <c r="J60" s="3"/>
      <c r="K60" s="3"/>
      <c r="L60" s="3"/>
      <c r="M60" s="11"/>
    </row>
    <row r="61" spans="1:13" x14ac:dyDescent="0.2">
      <c r="A61" t="s">
        <v>57</v>
      </c>
      <c r="C61" s="6">
        <f>SUM(C7:C59)</f>
        <v>296092378.19253147</v>
      </c>
      <c r="D61" s="3">
        <f>SUM(D7:D59)</f>
        <v>405772.58146811969</v>
      </c>
      <c r="E61" s="3">
        <f>SUM(E7:E59)</f>
        <v>0</v>
      </c>
      <c r="F61" s="3">
        <f>SUM(F7:F59)</f>
        <v>0</v>
      </c>
      <c r="G61" s="11">
        <f>SUM(G7:G59)</f>
        <v>296498150.77399951</v>
      </c>
      <c r="I61" s="6">
        <f>SUM(I7:I59)</f>
        <v>365011212.47376639</v>
      </c>
      <c r="J61" s="3">
        <f>SUM(J7:J59)</f>
        <v>508340.19982328074</v>
      </c>
      <c r="K61" s="3">
        <f>SUM(K7:K59)</f>
        <v>0</v>
      </c>
      <c r="L61" s="3">
        <f>SUM(L7:L59)</f>
        <v>0</v>
      </c>
      <c r="M61" s="11">
        <f>SUM(M7:M59)</f>
        <v>365519552.67358971</v>
      </c>
    </row>
    <row r="62" spans="1:13" ht="8.1" customHeight="1" x14ac:dyDescent="0.2">
      <c r="C62" s="4"/>
      <c r="D62" s="1"/>
      <c r="E62" s="1"/>
      <c r="F62" s="1"/>
      <c r="G62" s="9"/>
      <c r="I62" s="4"/>
      <c r="J62" s="1"/>
      <c r="K62" s="1"/>
      <c r="L62" s="1"/>
      <c r="M62" s="9"/>
    </row>
    <row r="63" spans="1:13" ht="12.75" customHeight="1" x14ac:dyDescent="0.2">
      <c r="C63" s="4"/>
      <c r="D63" s="1"/>
      <c r="E63" s="1"/>
      <c r="F63" s="1"/>
      <c r="G63" s="9"/>
      <c r="I63" s="4"/>
      <c r="J63" s="1"/>
      <c r="K63" s="1"/>
      <c r="L63" s="1"/>
      <c r="M63" s="9"/>
    </row>
    <row r="64" spans="1:13" x14ac:dyDescent="0.2">
      <c r="C64" s="4"/>
      <c r="D64" s="1"/>
      <c r="E64" s="1"/>
      <c r="F64" s="1"/>
      <c r="G64" s="9"/>
      <c r="I64" s="4"/>
      <c r="J64" s="1"/>
      <c r="K64" s="1"/>
      <c r="L64" s="1"/>
      <c r="M64" s="9"/>
    </row>
    <row r="65" spans="3:13" ht="13.5" thickBot="1" x14ac:dyDescent="0.25">
      <c r="C65" s="7"/>
      <c r="D65" s="8"/>
      <c r="E65" s="8"/>
      <c r="F65" s="8"/>
      <c r="G65" s="12"/>
      <c r="I65" s="7"/>
      <c r="J65" s="8"/>
      <c r="K65" s="8"/>
      <c r="L65" s="8"/>
      <c r="M65" s="12"/>
    </row>
    <row r="67" spans="3:13" x14ac:dyDescent="0.2">
      <c r="C67" s="13" t="s">
        <v>59</v>
      </c>
    </row>
    <row r="70" spans="3:13" x14ac:dyDescent="0.2">
      <c r="L70" t="s">
        <v>59</v>
      </c>
    </row>
    <row r="77" spans="3:13" x14ac:dyDescent="0.2">
      <c r="M77" s="15"/>
    </row>
    <row r="78" spans="3:13" x14ac:dyDescent="0.2">
      <c r="M78" s="15"/>
    </row>
    <row r="79" spans="3:13" x14ac:dyDescent="0.2">
      <c r="M79" s="15"/>
    </row>
    <row r="80" spans="3:13" x14ac:dyDescent="0.2">
      <c r="M80" s="15"/>
    </row>
  </sheetData>
  <mergeCells count="5">
    <mergeCell ref="C1:M1"/>
    <mergeCell ref="C3:G3"/>
    <mergeCell ref="C4:G4"/>
    <mergeCell ref="I3:M3"/>
    <mergeCell ref="I4:M4"/>
  </mergeCells>
  <phoneticPr fontId="0" type="noConversion"/>
  <printOptions horizontalCentered="1" verticalCentered="1"/>
  <pageMargins left="0.25" right="0.25" top="0.5" bottom="0.5" header="0.25" footer="0.25"/>
  <pageSetup scale="64" orientation="landscape" r:id="rId1"/>
  <headerFooter alignWithMargins="0">
    <oddHeader>&amp;L&amp;"Geneva,Bold"&amp;D 
&amp;F &amp;C&amp;"Geneva,Bold Italic"Lincoln Memorial Life Insurance Company&amp;R&amp;"Geneva,Bold"UNAUDITED
© NOLHGA</oddHeader>
    <oddFooter>&amp;L&amp;B&amp;IFor member company and association use only.  The data utilizes estimates and excludes many costs incurred directly by the State Guaranty Associations.  It MAY NOT be utilized in protesting actual assessments made by State Guaranty Associations.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Lincoln Memorial</vt:lpstr>
      <vt:lpstr>'Lincoln Memorial'!Print_Area</vt:lpstr>
    </vt:vector>
  </TitlesOfParts>
  <Company>NOLHGA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Peterson</dc:creator>
  <cp:lastModifiedBy>Paul Peterson</cp:lastModifiedBy>
  <cp:lastPrinted>2014-11-15T16:04:18Z</cp:lastPrinted>
  <dcterms:created xsi:type="dcterms:W3CDTF">2008-12-08T13:30:51Z</dcterms:created>
  <dcterms:modified xsi:type="dcterms:W3CDTF">2014-11-16T15:00:24Z</dcterms:modified>
</cp:coreProperties>
</file>